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ksepsey\Box\IR Work\_tickets\ISD-282 R Package Creation for CDS\ISD-282\Output\"/>
    </mc:Choice>
  </mc:AlternateContent>
  <xr:revisionPtr revIDLastSave="0" documentId="13_ncr:1_{767D435A-934F-424D-85CA-2D0D1B7FF8B7}" xr6:coauthVersionLast="47" xr6:coauthVersionMax="47" xr10:uidLastSave="{00000000-0000-0000-0000-000000000000}"/>
  <bookViews>
    <workbookView xWindow="-110" yWindow="-110" windowWidth="19420" windowHeight="10300"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8" i="2" l="1"/>
  <c r="E48" i="2"/>
  <c r="E55" i="8" l="1"/>
  <c r="D48" i="2" l="1"/>
  <c r="K52" i="9"/>
  <c r="K49" i="9"/>
  <c r="J37" i="9" l="1"/>
  <c r="G36" i="9" l="1"/>
  <c r="E14" i="4"/>
  <c r="D14" i="4"/>
  <c r="C14" i="4"/>
  <c r="D243" i="3"/>
  <c r="E221" i="3"/>
  <c r="D221" i="3"/>
  <c r="C221" i="3"/>
  <c r="C212" i="3"/>
  <c r="C203" i="3"/>
  <c r="D203" i="3"/>
  <c r="F74" i="2"/>
  <c r="E78" i="2"/>
  <c r="D78" i="2"/>
  <c r="C78" i="2"/>
  <c r="E74" i="2"/>
  <c r="D74" i="2"/>
  <c r="C74" i="2"/>
  <c r="F77" i="2"/>
  <c r="F76" i="2"/>
  <c r="F75" i="2"/>
  <c r="F73" i="2"/>
  <c r="F72" i="2"/>
  <c r="H22" i="2"/>
  <c r="G22" i="2"/>
  <c r="F22" i="2"/>
  <c r="E22" i="2"/>
  <c r="D22" i="2"/>
  <c r="C22" i="2"/>
  <c r="H15" i="2"/>
  <c r="G15" i="2"/>
  <c r="F15" i="2"/>
  <c r="E15" i="2"/>
  <c r="D15" i="2"/>
  <c r="C15" i="2"/>
  <c r="E51" i="7" l="1"/>
  <c r="D30" i="7"/>
  <c r="C30" i="7"/>
  <c r="F90" i="2" l="1"/>
  <c r="F89" i="2"/>
  <c r="F88" i="2"/>
  <c r="F87" i="2"/>
  <c r="F86" i="2"/>
  <c r="F85" i="2"/>
  <c r="F84" i="2"/>
  <c r="F78" i="2"/>
  <c r="F79" i="2" s="1"/>
  <c r="E45" i="10"/>
  <c r="D45" i="10"/>
  <c r="C45" i="10"/>
  <c r="F55" i="8"/>
  <c r="F50" i="8"/>
  <c r="E50" i="8"/>
  <c r="G97" i="2"/>
  <c r="F97" i="2"/>
  <c r="E91" i="2"/>
  <c r="E90" i="2"/>
  <c r="D90" i="2"/>
  <c r="C90" i="2"/>
  <c r="E86" i="2"/>
  <c r="D86" i="2"/>
  <c r="C86" i="2"/>
  <c r="E23" i="2"/>
  <c r="D23" i="2"/>
  <c r="C26" i="2"/>
  <c r="H17" i="2"/>
  <c r="H23" i="2" s="1"/>
  <c r="E17" i="2"/>
  <c r="D17" i="2"/>
  <c r="C17" i="2"/>
  <c r="C23" i="2" s="1"/>
  <c r="G17" i="2"/>
  <c r="G23" i="2" s="1"/>
  <c r="F17" i="2"/>
  <c r="F23" i="2" s="1"/>
  <c r="J36" i="9" l="1"/>
  <c r="E79" i="2"/>
  <c r="D79" i="2"/>
  <c r="C79" i="2"/>
  <c r="D91" i="2"/>
  <c r="F91" i="2"/>
  <c r="C25" i="2"/>
  <c r="C27" i="2" s="1"/>
  <c r="C91" i="2"/>
</calcChain>
</file>

<file path=xl/sharedStrings.xml><?xml version="1.0" encoding="utf-8"?>
<sst xmlns="http://schemas.openxmlformats.org/spreadsheetml/2006/main" count="1508" uniqueCount="1182">
  <si>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</si>
  <si>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</si>
  <si>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</si>
  <si>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</si>
  <si>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</si>
  <si>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</si>
  <si>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</si>
  <si>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</si>
  <si>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</si>
  <si>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</si>
  <si>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</si>
  <si>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</si>
  <si>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</si>
  <si>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</si>
  <si>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</si>
  <si>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</si>
  <si>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</si>
  <si>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</si>
  <si>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</si>
  <si>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</si>
  <si>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</si>
  <si>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</si>
  <si>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</si>
  <si>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</si>
  <si>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</si>
  <si>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</si>
  <si>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</si>
  <si>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</si>
  <si>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</si>
  <si>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</si>
  <si>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</si>
  <si>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</si>
  <si>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</si>
  <si>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</si>
  <si>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</si>
  <si>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</si>
  <si>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</si>
  <si>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</si>
  <si>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</si>
  <si>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</si>
  <si>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</si>
  <si>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</si>
  <si>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</si>
  <si>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</si>
  <si>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</si>
  <si>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</si>
  <si>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</si>
  <si>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</si>
  <si>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</si>
  <si>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</si>
  <si>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</si>
  <si>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</si>
  <si>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</si>
  <si>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</si>
  <si>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</si>
  <si>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</si>
  <si>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</si>
  <si>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</si>
  <si>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</si>
  <si>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</si>
  <si>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</si>
  <si>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</si>
  <si>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</si>
  <si>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</si>
  <si>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</si>
  <si>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</si>
  <si>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</si>
  <si>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</si>
  <si>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</si>
  <si>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</si>
  <si>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</si>
  <si>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</si>
  <si>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</si>
  <si>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</si>
  <si>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</si>
  <si>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</si>
  <si>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</si>
  <si>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</si>
  <si>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</si>
  <si>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</si>
  <si>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</si>
  <si>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</si>
  <si>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</si>
  <si>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</si>
  <si>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</si>
  <si>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</si>
  <si>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</si>
  <si>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</si>
  <si>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</si>
  <si>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</si>
  <si>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</si>
  <si>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</si>
  <si>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</si>
  <si>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</si>
  <si>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</si>
  <si>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</si>
  <si>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</si>
  <si>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</si>
  <si>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</si>
  <si>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</si>
  <si>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</si>
  <si>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</si>
  <si>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</si>
  <si>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</si>
  <si>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</si>
  <si>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</si>
  <si>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</si>
  <si>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</si>
  <si>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</si>
  <si>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</si>
  <si>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</si>
  <si>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</si>
  <si>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</si>
  <si>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</si>
  <si>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</si>
  <si>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</si>
  <si>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</si>
  <si>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</si>
  <si>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</si>
  <si>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</si>
  <si>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</si>
  <si>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</si>
  <si>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</si>
  <si>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</si>
  <si>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</si>
  <si>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</si>
  <si>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</si>
  <si>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</si>
  <si>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</si>
  <si>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</si>
  <si>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</si>
  <si>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</si>
  <si>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</si>
  <si>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</si>
  <si>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</si>
  <si>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</si>
  <si>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</si>
  <si>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</si>
  <si>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</si>
  <si>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</si>
  <si>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</si>
  <si>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</si>
  <si>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</si>
  <si>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</si>
  <si>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</si>
  <si>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</si>
  <si>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</si>
  <si>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</si>
  <si>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</si>
  <si>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</si>
  <si>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</si>
  <si>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</si>
  <si>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</si>
  <si>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</si>
  <si>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</si>
  <si>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</si>
  <si>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</si>
  <si>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</si>
  <si>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</si>
  <si>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</si>
  <si>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</si>
  <si>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</si>
  <si>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</si>
  <si>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</si>
  <si>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</si>
  <si>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</si>
  <si>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</si>
  <si>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</si>
  <si>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</si>
  <si>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</si>
  <si>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</si>
  <si>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</si>
  <si>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</si>
  <si>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</si>
  <si>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</si>
  <si>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</si>
  <si>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</si>
  <si>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</si>
  <si>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</si>
  <si>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</si>
  <si>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</si>
  <si>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</si>
  <si>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</si>
  <si>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</si>
  <si>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</si>
  <si>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</si>
  <si>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</si>
  <si>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</si>
  <si>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</si>
  <si>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</si>
  <si>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</si>
  <si>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</si>
  <si>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</si>
  <si>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</si>
  <si>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</si>
  <si>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</si>
  <si>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</si>
  <si>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</si>
  <si>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</si>
  <si>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</si>
  <si>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</si>
  <si>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</si>
  <si>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</si>
  <si>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</si>
  <si>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</si>
  <si>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</si>
  <si>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</si>
  <si>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</si>
  <si>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</si>
  <si>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</si>
  <si>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</si>
  <si>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</si>
  <si>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</si>
  <si>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</si>
  <si>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</si>
  <si>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</si>
  <si>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</si>
  <si>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</si>
  <si>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</si>
  <si>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</si>
  <si>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</si>
  <si>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</si>
  <si>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</si>
  <si>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</si>
  <si>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</si>
  <si>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</si>
  <si>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</si>
  <si>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</si>
  <si>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</si>
  <si>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</si>
  <si>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</si>
  <si>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</si>
  <si>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</si>
  <si>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</si>
  <si>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</si>
  <si>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</si>
  <si>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</si>
  <si>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</si>
  <si>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</si>
  <si>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</si>
  <si>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</si>
  <si>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</si>
  <si>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</si>
  <si>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</si>
  <si>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</si>
  <si>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</si>
  <si>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</si>
  <si>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</si>
  <si>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</si>
  <si>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</si>
  <si>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</si>
  <si>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</si>
  <si>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</si>
  <si>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</si>
  <si>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</si>
  <si>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</si>
  <si>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</si>
  <si>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</si>
  <si>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</si>
  <si>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</si>
  <si>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</si>
  <si>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</si>
  <si>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</si>
  <si>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</si>
  <si>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</si>
  <si>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</si>
  <si>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</si>
  <si>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</si>
  <si>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</si>
  <si>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</si>
  <si>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</si>
  <si>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</si>
  <si>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</si>
  <si>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</si>
  <si>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</si>
  <si>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</si>
  <si>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</si>
  <si>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</si>
  <si>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</si>
  <si>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</si>
  <si>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</si>
  <si>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</si>
  <si>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</si>
  <si>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</si>
  <si>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</si>
  <si>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</si>
  <si>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</si>
  <si>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</si>
  <si>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</si>
  <si>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</si>
  <si>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</si>
  <si>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</si>
  <si>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</si>
  <si>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</si>
  <si>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</si>
  <si>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</si>
  <si>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</si>
  <si>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</si>
  <si>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</si>
  <si>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</si>
  <si>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</si>
  <si>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</si>
  <si>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</si>
  <si>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</si>
  <si>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</si>
  <si>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</si>
  <si>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</si>
  <si>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</si>
  <si>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</si>
  <si>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</si>
  <si>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</si>
  <si>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</si>
  <si>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</si>
  <si>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</si>
  <si>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</si>
  <si>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</si>
  <si>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</si>
  <si>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</si>
  <si>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</si>
  <si>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</si>
  <si>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</si>
  <si>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</si>
  <si>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</si>
  <si>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</si>
  <si>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</si>
  <si>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</si>
  <si>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</si>
  <si>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</si>
  <si>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</si>
  <si>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</si>
  <si>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</si>
  <si>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</si>
  <si>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</si>
  <si>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</si>
  <si>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</si>
  <si>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</si>
  <si>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</si>
  <si>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</si>
  <si>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</si>
  <si>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</si>
  <si>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</si>
  <si>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</si>
  <si>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</si>
  <si>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</si>
  <si>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</si>
  <si>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</si>
  <si>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</si>
  <si>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</si>
  <si>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</si>
  <si>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</si>
  <si>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</si>
  <si>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</si>
  <si>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</si>
  <si>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</si>
  <si>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</si>
  <si>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</si>
  <si>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</si>
  <si>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</si>
  <si>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</si>
  <si>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</si>
  <si>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</si>
  <si>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</si>
  <si>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</si>
  <si>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</si>
  <si>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</si>
  <si>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</si>
  <si>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</si>
  <si>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</si>
  <si>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</si>
  <si>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</si>
  <si>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</si>
  <si>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</si>
  <si>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</si>
  <si>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</si>
  <si>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</si>
  <si>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</si>
  <si>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</si>
  <si>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</si>
  <si>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</si>
  <si>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</si>
  <si>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</si>
  <si>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</si>
  <si>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</si>
  <si>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</si>
  <si>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</si>
  <si>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</si>
  <si>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</si>
  <si>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</si>
  <si>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</si>
  <si>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</si>
  <si>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</si>
  <si>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</si>
  <si>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</si>
  <si>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</si>
  <si>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</si>
  <si>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</si>
  <si>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</si>
  <si>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</si>
  <si>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</si>
  <si>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</si>
  <si>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</si>
  <si>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</si>
  <si>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</si>
  <si>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</si>
  <si>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</si>
  <si>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</si>
  <si>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</si>
  <si>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</si>
  <si>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</si>
  <si>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</si>
  <si>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</si>
  <si>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</si>
  <si>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</si>
  <si>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</si>
  <si>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</si>
  <si>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</si>
  <si>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</si>
  <si>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</si>
  <si>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</si>
  <si>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</si>
  <si>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</si>
  <si>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</si>
  <si>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</si>
  <si>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</si>
  <si>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</si>
  <si>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</si>
  <si>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</si>
  <si>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</si>
  <si>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</si>
  <si>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</si>
  <si>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</si>
  <si>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</si>
  <si>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</si>
  <si>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</si>
  <si>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</si>
  <si>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</si>
  <si>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</si>
  <si>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</si>
  <si>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</si>
  <si>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</si>
  <si>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</si>
  <si>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</si>
  <si>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</si>
  <si>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</si>
  <si>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</si>
  <si>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</si>
  <si>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</si>
  <si>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</si>
  <si>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</si>
  <si>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</si>
  <si>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</si>
  <si>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</si>
  <si>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</si>
  <si>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</si>
  <si>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</si>
  <si>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</si>
  <si>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</si>
  <si>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</si>
  <si>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</si>
  <si>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</si>
  <si>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</si>
  <si>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</si>
  <si>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</si>
  <si>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</si>
  <si>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</si>
  <si>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</si>
  <si>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</si>
  <si>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</si>
  <si>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</si>
  <si>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</si>
  <si>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</si>
  <si>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</si>
  <si>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</si>
  <si>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</si>
  <si>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</si>
  <si>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</si>
  <si>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</si>
  <si>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</si>
  <si>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</si>
  <si>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</si>
  <si>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</si>
  <si>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</si>
  <si>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</si>
  <si>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</si>
  <si>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</si>
  <si>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</si>
  <si>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</si>
  <si>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</si>
  <si>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</si>
  <si>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</si>
  <si>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</si>
  <si>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</si>
  <si>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</si>
  <si>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</si>
  <si>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</si>
  <si>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</si>
  <si>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</si>
  <si>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</si>
  <si>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</si>
  <si>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</si>
  <si>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</si>
  <si>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</si>
  <si>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</si>
  <si>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</si>
  <si>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</si>
  <si>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</si>
  <si>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</si>
  <si>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</si>
  <si>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</si>
  <si>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</si>
  <si>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</si>
  <si>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</si>
  <si>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</si>
  <si>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</si>
  <si>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</si>
  <si>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</si>
  <si>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</si>
  <si>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</si>
  <si>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</si>
  <si>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</si>
  <si>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</si>
  <si>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</si>
  <si>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</si>
  <si>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</si>
  <si>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</si>
  <si>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</si>
  <si>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</si>
  <si>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</si>
  <si>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</si>
  <si>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</si>
  <si>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</si>
  <si>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</si>
  <si>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</si>
  <si>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</si>
  <si>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</si>
  <si>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</si>
  <si>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</si>
  <si>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</si>
  <si>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</si>
  <si>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</si>
  <si>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</si>
  <si>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</si>
  <si>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</si>
  <si>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</si>
  <si>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</si>
  <si>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</si>
  <si>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</si>
  <si>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</si>
  <si>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</si>
  <si>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</si>
  <si>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</si>
  <si>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</si>
  <si>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</si>
  <si>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</si>
  <si>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</si>
  <si>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</si>
  <si>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</si>
  <si>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</si>
  <si>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</si>
  <si>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</si>
  <si>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</si>
  <si>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</si>
  <si>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</si>
  <si>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</si>
  <si>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</si>
  <si>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</si>
  <si>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</si>
  <si>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</si>
  <si>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</si>
  <si>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</si>
  <si>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</si>
  <si>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</si>
  <si>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</si>
  <si>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</si>
  <si>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</si>
  <si>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</si>
  <si>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</si>
  <si>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</si>
  <si>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</si>
  <si>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</si>
  <si>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</si>
  <si>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</si>
  <si>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</si>
  <si>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</si>
  <si>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</si>
  <si>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</si>
  <si>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</si>
  <si>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</si>
  <si>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</si>
  <si>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</si>
  <si>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</si>
  <si>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</si>
  <si>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</si>
  <si>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</si>
  <si>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</si>
  <si>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</si>
  <si>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</si>
  <si>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</si>
  <si>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</si>
  <si>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</si>
  <si>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</si>
  <si>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</si>
  <si>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</si>
  <si>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</si>
  <si>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</si>
  <si>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</si>
  <si>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</si>
  <si>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</si>
  <si>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</si>
  <si>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</si>
  <si>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</si>
  <si>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</si>
  <si>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</si>
  <si>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</si>
  <si>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</si>
  <si>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</si>
  <si>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</si>
  <si>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</si>
  <si>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</si>
  <si>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</si>
  <si>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</si>
  <si>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</si>
  <si>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</si>
  <si>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</si>
  <si>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</si>
  <si>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</si>
  <si>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</si>
  <si>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</si>
  <si>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</si>
  <si>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</si>
  <si>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</si>
  <si>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</si>
  <si>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</si>
  <si>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</si>
  <si>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</si>
  <si>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</si>
  <si>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</si>
  <si>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</si>
  <si>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</si>
  <si>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</si>
  <si>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</si>
  <si>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</si>
  <si>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</si>
  <si>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</si>
  <si>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</si>
  <si>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</si>
  <si>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</si>
  <si>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</si>
  <si>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</si>
  <si>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</si>
  <si>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</si>
  <si>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</si>
  <si>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</si>
  <si>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</si>
  <si>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</si>
  <si>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</si>
  <si>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</si>
  <si>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</si>
  <si>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</si>
  <si>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</si>
  <si>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</si>
  <si>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</si>
  <si>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</si>
  <si>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</si>
  <si>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</si>
  <si>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</si>
  <si>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</si>
  <si>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</si>
  <si>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</si>
  <si>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</si>
  <si>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</si>
  <si>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</si>
  <si>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</si>
  <si>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</si>
  <si>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</si>
  <si>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</si>
  <si>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</si>
  <si>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</si>
  <si>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</si>
  <si>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</si>
  <si>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</si>
  <si>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</si>
  <si>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</si>
  <si>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</si>
  <si>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</si>
  <si>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</si>
  <si>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</si>
  <si>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</si>
  <si>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</si>
  <si>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</si>
  <si>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</si>
  <si>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</si>
  <si>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</si>
  <si>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</si>
  <si>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</si>
  <si>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</si>
  <si>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</si>
  <si>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</si>
  <si>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</si>
  <si>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</si>
  <si>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</si>
  <si>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</si>
  <si>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</si>
  <si>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</si>
  <si>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</si>
  <si>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</si>
  <si>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</si>
  <si>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</si>
  <si>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</si>
  <si>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</si>
  <si>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</si>
  <si>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</si>
  <si>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</si>
  <si>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</si>
  <si>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</si>
  <si>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</si>
  <si>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</si>
  <si>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</si>
  <si>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</si>
  <si>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</si>
  <si>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</si>
  <si>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</si>
  <si>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</si>
  <si>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</si>
  <si>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</si>
  <si>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</si>
  <si>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</si>
  <si>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</si>
  <si>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</si>
  <si>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</si>
  <si>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</si>
  <si>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</si>
  <si>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</si>
  <si>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</si>
  <si>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</si>
  <si>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</si>
  <si>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</si>
  <si>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</si>
  <si>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</si>
  <si>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</si>
  <si>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</si>
  <si>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</si>
  <si>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</si>
  <si>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</si>
  <si>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</si>
  <si>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</si>
  <si>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</si>
  <si>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</si>
  <si>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</si>
  <si>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</si>
  <si>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</si>
  <si>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</si>
  <si>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</si>
  <si>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</si>
  <si>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</si>
  <si>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</si>
  <si>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</si>
  <si>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</si>
  <si>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</si>
  <si>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</si>
  <si>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</si>
  <si>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</si>
  <si>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</si>
  <si>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</si>
  <si>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</si>
  <si>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</si>
  <si>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</si>
  <si>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</si>
  <si>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</si>
  <si>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</si>
  <si>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</si>
  <si>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</si>
  <si>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</si>
  <si>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</si>
  <si>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</si>
  <si>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</si>
  <si>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</si>
  <si>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</si>
  <si>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</si>
  <si>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</si>
  <si>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</si>
  <si>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</si>
  <si>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</si>
  <si>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</si>
  <si>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</si>
  <si>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</si>
  <si>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</si>
  <si>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</si>
  <si>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</si>
  <si>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</si>
  <si>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</si>
  <si>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</si>
  <si>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</si>
  <si>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</si>
  <si>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</si>
  <si>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</si>
  <si>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</si>
  <si>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</si>
  <si>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</si>
  <si>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</si>
  <si>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</si>
  <si>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</si>
  <si>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</si>
  <si>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</si>
  <si>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</si>
  <si>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</si>
  <si>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</si>
  <si>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</si>
  <si>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</si>
  <si>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</si>
  <si>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</si>
  <si>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</si>
  <si>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</si>
  <si>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</si>
  <si>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</si>
  <si>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</si>
  <si>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</si>
  <si>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</si>
  <si>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</si>
  <si>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</si>
  <si>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</si>
  <si>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</si>
  <si>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</si>
  <si>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</si>
  <si>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</si>
  <si>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</si>
  <si>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</si>
  <si>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</si>
  <si>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</si>
  <si>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</si>
  <si>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</si>
  <si>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</si>
  <si>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</si>
  <si>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</si>
  <si>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</si>
  <si>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</si>
  <si>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</si>
  <si>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</si>
  <si>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</si>
  <si>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</si>
  <si>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</si>
  <si>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</si>
  <si>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</si>
  <si>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</si>
  <si>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</si>
  <si>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</si>
  <si>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</si>
  <si>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</si>
  <si>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</si>
  <si>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</si>
  <si>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</si>
  <si>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</si>
  <si>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</si>
  <si>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</si>
  <si>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</si>
  <si>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</si>
  <si>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</si>
  <si>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</si>
  <si>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</si>
  <si>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</si>
  <si>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</si>
  <si>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</si>
  <si>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</si>
  <si>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</si>
  <si>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</si>
  <si>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</si>
  <si>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</si>
  <si>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</si>
  <si>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</si>
  <si>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</si>
  <si>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</si>
  <si>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</si>
  <si>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</si>
  <si>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</si>
  <si>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</si>
  <si>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</si>
  <si>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</si>
  <si>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</si>
  <si>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</si>
  <si>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</si>
  <si>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</si>
  <si>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</si>
  <si>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</si>
  <si>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</si>
  <si>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</si>
  <si>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</si>
  <si>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</si>
  <si>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</si>
  <si>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</si>
  <si>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</si>
  <si>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</si>
  <si>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</si>
  <si>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</si>
  <si>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</si>
  <si>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</si>
  <si>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</si>
  <si>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</si>
  <si>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</si>
  <si>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</si>
  <si>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</si>
  <si>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</si>
  <si>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</si>
  <si>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</si>
  <si>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</si>
  <si>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</si>
  <si>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</si>
  <si>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</si>
  <si>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</si>
  <si>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</si>
  <si>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</si>
  <si>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</si>
  <si>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</si>
  <si>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</si>
  <si>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</si>
  <si>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</si>
  <si>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</si>
  <si>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</si>
  <si>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</si>
  <si>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</si>
  <si>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</si>
  <si>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</si>
  <si>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</si>
  <si>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</si>
  <si>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</si>
  <si>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</si>
  <si>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</si>
  <si>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</si>
  <si>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</si>
  <si>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</si>
  <si>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</si>
  <si>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</si>
  <si>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</si>
  <si>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</si>
  <si>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</si>
  <si>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</si>
  <si>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</si>
  <si>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</si>
  <si>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</si>
  <si>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</si>
  <si>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</si>
  <si>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</si>
  <si>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</si>
  <si>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</si>
  <si>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</si>
  <si>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</si>
  <si>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</si>
  <si>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</si>
  <si>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</si>
  <si>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</si>
  <si>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</si>
  <si>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</si>
  <si>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</si>
  <si>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</si>
  <si>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</si>
  <si>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</si>
  <si>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</si>
  <si>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</si>
  <si>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</si>
  <si>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</si>
  <si>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</si>
  <si>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</si>
  <si>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</si>
  <si>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</si>
  <si>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</si>
  <si>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</si>
  <si>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</si>
  <si>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</si>
  <si>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</si>
  <si>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</si>
  <si>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</si>
  <si>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</si>
  <si>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</si>
  <si>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</si>
  <si>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</si>
  <si>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</si>
  <si>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</si>
  <si>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</si>
  <si>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</si>
  <si>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</si>
  <si>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</si>
  <si>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</si>
  <si>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</si>
  <si>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</si>
  <si>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</si>
  <si>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</si>
  <si>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</si>
  <si>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</si>
  <si>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</si>
  <si>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</si>
  <si>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</si>
  <si>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</si>
  <si>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</si>
  <si>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</si>
  <si>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</si>
  <si>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</si>
  <si>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</si>
  <si>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</si>
  <si>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</si>
  <si>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</si>
  <si>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</si>
  <si>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</si>
  <si>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</si>
  <si>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</si>
  <si>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</si>
  <si>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</si>
  <si>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</si>
  <si>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</si>
  <si>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</si>
  <si>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</si>
  <si>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</si>
  <si>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</si>
  <si>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</si>
  <si>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</si>
  <si>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</si>
  <si>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</si>
  <si>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</si>
  <si>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</si>
  <si>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</si>
  <si>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</si>
  <si>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</si>
  <si>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</si>
  <si>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</si>
  <si>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</si>
  <si>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</si>
  <si>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</si>
  <si>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</si>
  <si>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</si>
  <si>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</si>
  <si>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</si>
  <si>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</si>
  <si>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</si>
  <si>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</si>
  <si>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</si>
  <si>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</si>
  <si>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</si>
  <si>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</si>
  <si>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</si>
  <si>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</si>
  <si>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</si>
  <si>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</si>
  <si>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</si>
  <si>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</si>
  <si>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</si>
  <si>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</si>
  <si>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</si>
  <si>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</si>
  <si>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</si>
  <si>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</si>
  <si>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</si>
  <si>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</si>
  <si>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</si>
  <si>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</si>
  <si>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</si>
  <si>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</si>
  <si>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</si>
  <si>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</si>
  <si>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</si>
  <si>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</si>
  <si>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</si>
  <si>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</si>
  <si>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</si>
  <si>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</si>
  <si>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</si>
  <si>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</si>
  <si>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</si>
  <si>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</si>
  <si>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</si>
  <si>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</si>
  <si>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</si>
  <si>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</si>
  <si>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</si>
  <si>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</si>
  <si>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</si>
  <si>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</si>
  <si>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</si>
  <si>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</si>
  <si>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</si>
  <si>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</si>
  <si>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</si>
  <si>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</si>
  <si>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</si>
  <si>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</si>
  <si>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</si>
  <si>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</si>
  <si>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</si>
  <si>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</si>
  <si>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</si>
  <si>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</si>
  <si>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</si>
  <si>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</si>
  <si>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</si>
  <si>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</si>
  <si>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</si>
  <si>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</si>
  <si>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</si>
  <si>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</si>
  <si>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</si>
  <si>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</si>
  <si>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</si>
  <si>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</si>
  <si>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</si>
  <si>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</si>
  <si>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</si>
  <si>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</si>
  <si>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</si>
  <si>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</si>
  <si>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</si>
  <si>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</si>
  <si>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</si>
  <si>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</si>
  <si>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</si>
  <si>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</si>
  <si>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</si>
  <si>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</si>
  <si>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</si>
  <si>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</si>
  <si>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</si>
  <si>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</si>
  <si>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</si>
  <si>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</si>
  <si>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</si>
  <si>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</si>
  <si>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</si>
  <si>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</si>
  <si>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</si>
  <si>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</si>
  <si>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2015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</si>
  <si>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</si>
  <si>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</si>
  <si>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</si>
  <si>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</si>
  <si>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</si>
  <si>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</si>
  <si>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</si>
  <si>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</si>
  <si>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</si>
  <si>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</si>
  <si>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</si>
  <si>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</si>
  <si>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</si>
  <si>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</si>
  <si>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</si>
  <si>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</si>
  <si>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</si>
  <si>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</si>
  <si>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</si>
  <si>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</si>
  <si>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Total first-time, first-year of another gender who applied</t>
  </si>
  <si>
    <t>Total first-time, first-year of another gender who were admitted</t>
  </si>
  <si>
    <t>Total part-time, first-time, first-year of another gender who enrolled</t>
  </si>
  <si>
    <t>If your institution has waived its application fee for the Fall 2024 admission cycle please select no.</t>
  </si>
  <si>
    <t>Total full-time, first-time, first-year of another gender who enrolled</t>
  </si>
  <si>
    <t>Total first-time, first-year (degree-seeking) who applied</t>
  </si>
  <si>
    <t>Total first-time, first-year (degree-seeking) who were admitted</t>
  </si>
  <si>
    <t>Total first-time, first-year (degree-seeking) enrolled</t>
  </si>
  <si>
    <t>Katlyn Bagley-Sepsey</t>
  </si>
  <si>
    <t>Associate Director, Institutional Research and Reporting</t>
  </si>
  <si>
    <t>Office of Assessment and Institutional Research</t>
  </si>
  <si>
    <t>3300 Poinsett Hwy</t>
  </si>
  <si>
    <t>Greenville, SC 29613 USA</t>
  </si>
  <si>
    <t>864-294-2417</t>
  </si>
  <si>
    <t>katlyn.bagley-sepsey@furman.edu</t>
  </si>
  <si>
    <t>x</t>
  </si>
  <si>
    <t>https://www.furman.edu/offices-services/institutional-research/common-data-set/</t>
  </si>
  <si>
    <t>Furman University</t>
  </si>
  <si>
    <t>864-294-2000</t>
  </si>
  <si>
    <t>furman.edu</t>
  </si>
  <si>
    <t>864-294-2034</t>
  </si>
  <si>
    <t>864-294-2018</t>
  </si>
  <si>
    <t>admissions@furman.edu</t>
  </si>
  <si>
    <t>1 year</t>
  </si>
  <si>
    <t>16 semester hrs</t>
  </si>
  <si>
    <t>No minimum</t>
  </si>
  <si>
    <t>Rolling Basis</t>
  </si>
  <si>
    <t>Semester hours</t>
  </si>
  <si>
    <t>60 credits</t>
  </si>
  <si>
    <t>https://www.furman.edu/enrollment-services/aid-current-students/veterans-benefits/</t>
  </si>
  <si>
    <t>3/2 Pre-Engineering program with Clemson University and Georgia Institute of Technology</t>
  </si>
  <si>
    <t>Environmental Studies, World Cultures</t>
  </si>
  <si>
    <t>https://www.collegenpc.com/FurmanUniversity</t>
  </si>
  <si>
    <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</si>
  <si>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r>
      <t xml:space="preserve">Full-time Undergrad 
</t>
    </r>
    <r>
      <rPr>
        <sz val="9"/>
        <color theme="1"/>
        <rFont val="Arial"/>
        <family val="2"/>
      </rPr>
      <t>(Incl. Fresh)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</si>
</sst>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164" formatCode="mmmm\ d\,\ yyyy"/>
    <numFmt numFmtId="165" formatCode="#,##0.0_);\(#,##0.0\)"/>
    <numFmt numFmtId="166" formatCode="m/d"/>
    <numFmt numFmtId="167" formatCode="&quot;$&quot;#,##0"/>
    <numFmt numFmtId="168" formatCode="&quot;$&quot;#,##0.00"/>
    <numFmt numFmtId="169" formatCode="&quot;$&quot;#,##0;[Red]&quot;$&quot;#,##0"/>
    <numFmt numFmtId="170" formatCode="_(&quot;$&quot;\ \ \ #,##0_);_(&quot;$&quot;* \(#,##0\);_(&quot;$&quot;* &quot;-&quot;??_);_(@_)"/>
    <numFmt numFmtId="171" formatCode="_(&quot;$&quot;\ \ \ #,##0_);_(&quot;$&quot;* \(#,##0\);_(&quot;$&quot;\ \ &quot;0&quot;??_);_(@_)"/>
    <numFmt numFmtId="172" formatCode="[$-409]d\-mmm;@"/>
    <numFmt numFmtId="173" formatCode="0.0"/>
    <numFmt numFmtId="174" formatCode="0.0%"/>
  </numFmts>
  <fonts count="68">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u/>
      <sz val="10"/>
      <color theme="10"/>
      <name val="Arial"/>
      <family val="2"/>
      <scheme val="minor"/>
    </font>
  </fonts>
  <fills count="8">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s>
  <borders count="38">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67" fillId="0" borderId="0" applyNumberFormat="0" applyFill="0" applyBorder="0" applyAlignment="0" applyProtection="0"/>
  </cellStyleXfs>
  <cellXfs count="457">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7"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3" fillId="0" borderId="4" xfId="0" applyFont="1" applyBorder="1" applyAlignment="1">
      <alignment horizontal="left" vertical="center" wrapText="1"/>
    </xf>
    <xf numFmtId="0" fontId="3" fillId="0" borderId="4" xfId="0" applyFont="1" applyBorder="1" applyAlignment="1">
      <alignment horizontal="left" vertical="center"/>
    </xf>
    <xf numFmtId="0" fontId="3" fillId="0" borderId="4" xfId="0" applyFont="1" applyBorder="1" applyAlignment="1">
      <alignment horizontal="right"/>
    </xf>
    <xf numFmtId="0" fontId="11" fillId="0" borderId="0" xfId="0" applyFont="1" applyAlignment="1">
      <alignment vertical="center"/>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1" fontId="3" fillId="0" borderId="0" xfId="0" applyNumberFormat="1" applyFont="1" applyAlignment="1">
      <alignment horizontal="right" vertical="center" wrapText="1"/>
    </xf>
    <xf numFmtId="0" fontId="3" fillId="0" borderId="4" xfId="0" applyFont="1" applyBorder="1"/>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6" fillId="0" borderId="4" xfId="0" applyFont="1" applyBorder="1" applyAlignment="1">
      <alignment horizontal="center"/>
    </xf>
    <xf numFmtId="0" fontId="6" fillId="0" borderId="4" xfId="0" applyFont="1" applyBorder="1" applyAlignment="1">
      <alignment horizontal="left" vertical="top"/>
    </xf>
    <xf numFmtId="10" fontId="6" fillId="0" borderId="0" xfId="0" applyNumberFormat="1" applyFont="1" applyAlignment="1">
      <alignment horizontal="left" vertical="top"/>
    </xf>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0" xfId="0" applyNumberFormat="1" applyFont="1" applyAlignment="1">
      <alignment vertical="center"/>
    </xf>
    <xf numFmtId="0" fontId="4" fillId="0" borderId="4" xfId="0" applyFont="1" applyBorder="1" applyAlignment="1">
      <alignment vertical="center"/>
    </xf>
    <xf numFmtId="0" fontId="3" fillId="0" borderId="0" xfId="0" applyFont="1" applyAlignment="1">
      <alignment horizontal="left" vertical="center"/>
    </xf>
    <xf numFmtId="49" fontId="31"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2"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7"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7"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9" xfId="0" applyFont="1" applyFill="1" applyBorder="1"/>
    <xf numFmtId="5" fontId="3" fillId="0" borderId="4" xfId="0" applyNumberFormat="1" applyFont="1" applyBorder="1" applyAlignment="1">
      <alignment horizontal="right"/>
    </xf>
    <xf numFmtId="169" fontId="4" fillId="0" borderId="4" xfId="0" applyNumberFormat="1" applyFont="1" applyBorder="1"/>
    <xf numFmtId="169" fontId="3" fillId="0" borderId="4" xfId="0" applyNumberFormat="1" applyFont="1" applyBorder="1" applyAlignment="1">
      <alignment horizontal="right"/>
    </xf>
    <xf numFmtId="169" fontId="3" fillId="0" borderId="8" xfId="0" applyNumberFormat="1" applyFont="1" applyBorder="1" applyAlignment="1">
      <alignment horizontal="right"/>
    </xf>
    <xf numFmtId="0" fontId="20" fillId="3" borderId="4" xfId="0" applyFont="1" applyFill="1" applyBorder="1"/>
    <xf numFmtId="0" fontId="20" fillId="3" borderId="19" xfId="0" applyFont="1" applyFill="1" applyBorder="1"/>
    <xf numFmtId="0" fontId="14" fillId="3" borderId="4" xfId="0" applyFont="1" applyFill="1" applyBorder="1" applyAlignment="1">
      <alignment horizontal="center" vertical="center" wrapText="1"/>
    </xf>
    <xf numFmtId="0" fontId="14" fillId="0" borderId="4" xfId="0" applyFont="1" applyBorder="1" applyAlignment="1">
      <alignment vertical="top"/>
    </xf>
    <xf numFmtId="0" fontId="20" fillId="0" borderId="8" xfId="0" applyFont="1" applyBorder="1" applyAlignment="1">
      <alignment vertical="top" wrapText="1"/>
    </xf>
    <xf numFmtId="0" fontId="20" fillId="0" borderId="4" xfId="0" applyFont="1" applyBorder="1" applyAlignment="1">
      <alignment horizontal="center" vertical="center"/>
    </xf>
    <xf numFmtId="170" fontId="20" fillId="0" borderId="4" xfId="0" applyNumberFormat="1" applyFont="1" applyBorder="1" applyAlignment="1">
      <alignment horizontal="center" vertical="center"/>
    </xf>
    <xf numFmtId="0" fontId="14" fillId="0" borderId="4" xfId="0" applyFont="1" applyBorder="1" applyAlignment="1">
      <alignment vertical="center"/>
    </xf>
    <xf numFmtId="0" fontId="20" fillId="0" borderId="8" xfId="0" applyFont="1" applyBorder="1" applyAlignment="1">
      <alignment vertical="center" wrapText="1"/>
    </xf>
    <xf numFmtId="0" fontId="20" fillId="0" borderId="4" xfId="0" applyFont="1" applyBorder="1" applyAlignment="1">
      <alignment vertical="top"/>
    </xf>
    <xf numFmtId="171" fontId="20" fillId="0" borderId="4" xfId="0" applyNumberFormat="1" applyFont="1" applyBorder="1" applyAlignment="1">
      <alignment horizontal="center" vertical="center"/>
    </xf>
    <xf numFmtId="0" fontId="20" fillId="0" borderId="0" xfId="0" applyFont="1" applyAlignment="1">
      <alignment vertical="top"/>
    </xf>
    <xf numFmtId="1" fontId="4" fillId="0" borderId="4" xfId="0" applyNumberFormat="1" applyFont="1" applyBorder="1" applyAlignment="1">
      <alignment horizontal="center" vertical="center" wrapText="1"/>
    </xf>
    <xf numFmtId="0" fontId="20" fillId="0" borderId="11" xfId="0" applyFont="1" applyBorder="1" applyAlignment="1">
      <alignment vertical="center" wrapText="1"/>
    </xf>
    <xf numFmtId="3" fontId="3" fillId="0" borderId="11"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167" fontId="3" fillId="0" borderId="11" xfId="0" applyNumberFormat="1" applyFont="1" applyBorder="1" applyAlignment="1">
      <alignment horizontal="center" vertical="center" wrapText="1"/>
    </xf>
    <xf numFmtId="0" fontId="20" fillId="0" borderId="4" xfId="0" applyFont="1" applyBorder="1" applyAlignment="1">
      <alignment vertical="center" wrapText="1"/>
    </xf>
    <xf numFmtId="3"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8" fillId="0" borderId="0" xfId="0" applyFont="1" applyAlignment="1">
      <alignment horizontal="left" vertical="top" wrapText="1"/>
    </xf>
    <xf numFmtId="1" fontId="3" fillId="0" borderId="9" xfId="0" applyNumberFormat="1" applyFont="1" applyBorder="1" applyAlignment="1">
      <alignment horizontal="center"/>
    </xf>
    <xf numFmtId="167" fontId="3" fillId="0" borderId="9" xfId="0" applyNumberFormat="1" applyFont="1" applyBorder="1" applyAlignment="1">
      <alignment horizontal="center"/>
    </xf>
    <xf numFmtId="171"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9" xfId="0" applyFont="1" applyFill="1" applyBorder="1"/>
    <xf numFmtId="2" fontId="3" fillId="0" borderId="4" xfId="0" applyNumberFormat="1" applyFont="1" applyBorder="1" applyAlignment="1">
      <alignment horizontal="center" vertical="center"/>
    </xf>
    <xf numFmtId="0" fontId="14"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applyFont="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0" fontId="1" fillId="2" borderId="34" xfId="0" applyFont="1" applyFill="1" applyBorder="1" applyAlignment="1">
      <alignment horizontal="center" vertical="center" wrapText="1"/>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center" vertical="center"/>
    </xf>
    <xf numFmtId="0" fontId="3" fillId="0" borderId="34" xfId="0" applyFont="1" applyBorder="1" applyAlignment="1">
      <alignment horizontal="left" vertical="top" wrapText="1"/>
    </xf>
    <xf numFmtId="0" fontId="65" fillId="3" borderId="4" xfId="0" applyFont="1" applyFill="1" applyBorder="1" applyAlignment="1">
      <alignment horizontal="center" vertical="center" wrapText="1"/>
    </xf>
    <xf numFmtId="0" fontId="2" fillId="0" borderId="15" xfId="0" applyFont="1" applyBorder="1"/>
    <xf numFmtId="0" fontId="3" fillId="0" borderId="29" xfId="0" applyFont="1" applyBorder="1"/>
    <xf numFmtId="0" fontId="2" fillId="0" borderId="29" xfId="0" applyFont="1" applyBorder="1"/>
    <xf numFmtId="0" fontId="3" fillId="0" borderId="29" xfId="0" applyFont="1" applyBorder="1" applyAlignment="1">
      <alignment horizontal="center" vertical="center"/>
    </xf>
    <xf numFmtId="0" fontId="3" fillId="0" borderId="15" xfId="0" applyFont="1" applyBorder="1"/>
    <xf numFmtId="0" fontId="67" fillId="0" borderId="4" xfId="1" applyBorder="1" applyAlignment="1">
      <alignment horizontal="left" vertical="top" wrapText="1"/>
    </xf>
    <xf numFmtId="16" fontId="3" fillId="0" borderId="9" xfId="0" applyNumberFormat="1" applyFont="1" applyBorder="1" applyAlignment="1">
      <alignment horizontal="center"/>
    </xf>
    <xf numFmtId="16" fontId="3" fillId="0" borderId="0" xfId="0" applyNumberFormat="1" applyFont="1" applyAlignment="1">
      <alignment horizontal="center" vertical="center"/>
    </xf>
    <xf numFmtId="172" fontId="3" fillId="0" borderId="9" xfId="0" applyNumberFormat="1" applyFont="1" applyBorder="1" applyAlignment="1">
      <alignment horizontal="center"/>
    </xf>
    <xf numFmtId="172" fontId="3" fillId="0" borderId="4" xfId="0" applyNumberFormat="1" applyFont="1" applyBorder="1" applyAlignment="1">
      <alignment horizontal="center" vertical="center"/>
    </xf>
    <xf numFmtId="6" fontId="3" fillId="0" borderId="9" xfId="0" applyNumberFormat="1" applyFont="1" applyBorder="1" applyAlignment="1">
      <alignment horizontal="center"/>
    </xf>
    <xf numFmtId="16" fontId="3" fillId="0" borderId="9" xfId="0" applyNumberFormat="1" applyFont="1" applyBorder="1" applyAlignment="1">
      <alignment horizontal="left"/>
    </xf>
    <xf numFmtId="0" fontId="3" fillId="0" borderId="14" xfId="0" applyFont="1" applyBorder="1"/>
    <xf numFmtId="0" fontId="66" fillId="4" borderId="13" xfId="0" applyFont="1" applyFill="1" applyBorder="1" applyAlignment="1">
      <alignment horizontal="center" vertical="center" wrapText="1"/>
    </xf>
    <xf numFmtId="0" fontId="32" fillId="4" borderId="13" xfId="0" applyFont="1" applyFill="1" applyBorder="1" applyAlignment="1">
      <alignment horizontal="center" vertical="center" wrapText="1"/>
    </xf>
    <xf numFmtId="0" fontId="0" fillId="0" borderId="35" xfId="0" applyBorder="1"/>
    <xf numFmtId="37" fontId="17" fillId="0" borderId="35" xfId="0" applyNumberFormat="1" applyFont="1" applyBorder="1" applyAlignment="1">
      <alignment horizontal="right"/>
    </xf>
    <xf numFmtId="0" fontId="0" fillId="0" borderId="36" xfId="0" applyBorder="1"/>
    <xf numFmtId="0" fontId="3" fillId="0" borderId="37" xfId="0" applyFont="1" applyBorder="1" applyAlignment="1">
      <alignment horizontal="center"/>
    </xf>
    <xf numFmtId="0" fontId="0" fillId="0" borderId="37" xfId="0" applyBorder="1"/>
    <xf numFmtId="0" fontId="20" fillId="0" borderId="14" xfId="0" applyFont="1" applyBorder="1" applyAlignment="1">
      <alignment horizontal="left" vertical="center" wrapText="1"/>
    </xf>
    <xf numFmtId="0" fontId="21"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11" xfId="0" applyFont="1" applyBorder="1" applyAlignment="1">
      <alignment horizontal="left" vertical="center" wrapText="1"/>
    </xf>
    <xf numFmtId="0" fontId="22" fillId="0" borderId="14" xfId="0" applyFont="1" applyBorder="1" applyAlignment="1">
      <alignment vertical="center" wrapText="1"/>
    </xf>
    <xf numFmtId="0" fontId="3" fillId="0" borderId="21" xfId="0" applyFont="1" applyBorder="1" applyAlignment="1">
      <alignment horizontal="left" vertical="center" wrapText="1"/>
    </xf>
    <xf numFmtId="0" fontId="3" fillId="0" borderId="14" xfId="0" applyFont="1" applyBorder="1" applyAlignment="1">
      <alignment horizontal="left" vertical="center" wrapText="1"/>
    </xf>
    <xf numFmtId="0" fontId="3" fillId="0" borderId="14" xfId="0" applyFont="1" applyBorder="1" applyAlignment="1">
      <alignment horizontal="left" vertical="center"/>
    </xf>
    <xf numFmtId="0" fontId="10" fillId="0" borderId="14" xfId="0" applyFont="1" applyBorder="1" applyAlignment="1">
      <alignment vertical="center"/>
    </xf>
    <xf numFmtId="0" fontId="4" fillId="3" borderId="10" xfId="0" applyFont="1" applyFill="1" applyBorder="1" applyAlignment="1">
      <alignment horizontal="center" vertical="center"/>
    </xf>
    <xf numFmtId="0" fontId="4" fillId="0" borderId="29" xfId="0" applyFont="1" applyBorder="1" applyAlignment="1">
      <alignment horizontal="right"/>
    </xf>
    <xf numFmtId="37" fontId="4" fillId="0" borderId="35" xfId="0" applyNumberFormat="1" applyFont="1" applyBorder="1" applyAlignment="1">
      <alignment horizontal="right"/>
    </xf>
    <xf numFmtId="0" fontId="11" fillId="3" borderId="35" xfId="0" applyFont="1" applyFill="1" applyBorder="1" applyAlignment="1">
      <alignment horizontal="right"/>
    </xf>
    <xf numFmtId="0" fontId="4" fillId="0" borderId="35" xfId="0" applyFont="1" applyBorder="1" applyAlignment="1">
      <alignment horizontal="right"/>
    </xf>
    <xf numFmtId="0" fontId="3" fillId="0" borderId="14" xfId="0" applyFont="1" applyBorder="1" applyAlignment="1">
      <alignment horizontal="center" vertical="center"/>
    </xf>
    <xf numFmtId="0" fontId="4" fillId="3" borderId="5" xfId="0" applyFont="1" applyFill="1" applyBorder="1" applyAlignment="1">
      <alignment horizontal="center"/>
    </xf>
    <xf numFmtId="0" fontId="3" fillId="0" borderId="35" xfId="0" applyFont="1" applyBorder="1" applyAlignment="1">
      <alignment horizontal="center" vertical="center"/>
    </xf>
    <xf numFmtId="0" fontId="6" fillId="0" borderId="29" xfId="0" applyFont="1" applyBorder="1" applyAlignment="1">
      <alignment horizontal="left" vertical="top"/>
    </xf>
    <xf numFmtId="9" fontId="3" fillId="0" borderId="29" xfId="0" applyNumberFormat="1" applyFont="1" applyBorder="1" applyAlignment="1">
      <alignment horizontal="center" vertical="center" wrapText="1"/>
    </xf>
    <xf numFmtId="0" fontId="6" fillId="0" borderId="29" xfId="0" applyFont="1" applyBorder="1" applyAlignment="1">
      <alignment horizontal="center" vertical="top" wrapText="1"/>
    </xf>
    <xf numFmtId="0" fontId="3" fillId="0" borderId="14" xfId="0" applyFont="1" applyBorder="1" applyAlignment="1">
      <alignment wrapText="1"/>
    </xf>
    <xf numFmtId="0" fontId="3" fillId="0" borderId="11" xfId="0" applyFont="1" applyBorder="1" applyAlignment="1">
      <alignment horizontal="center" vertical="center"/>
    </xf>
    <xf numFmtId="0" fontId="3" fillId="0" borderId="14" xfId="0" applyFont="1" applyBorder="1" applyAlignment="1">
      <alignment horizontal="center"/>
    </xf>
    <xf numFmtId="0" fontId="4"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10" fontId="3" fillId="0" borderId="35" xfId="0" applyNumberFormat="1" applyFont="1" applyBorder="1" applyAlignment="1">
      <alignment horizontal="right"/>
    </xf>
    <xf numFmtId="0" fontId="6" fillId="0" borderId="14" xfId="0" applyFont="1" applyBorder="1" applyAlignment="1">
      <alignment horizontal="center"/>
    </xf>
    <xf numFmtId="0" fontId="27" fillId="3" borderId="5" xfId="0" applyFont="1" applyFill="1" applyBorder="1" applyAlignment="1">
      <alignment horizontal="center" vertical="top"/>
    </xf>
    <xf numFmtId="0" fontId="6" fillId="0" borderId="11" xfId="0" applyFont="1" applyBorder="1" applyAlignment="1">
      <alignment horizontal="left" vertical="top"/>
    </xf>
    <xf numFmtId="0" fontId="3" fillId="0" borderId="14" xfId="0" quotePrefix="1" applyFont="1" applyBorder="1" applyAlignment="1">
      <alignment horizontal="center"/>
    </xf>
    <xf numFmtId="10" fontId="3" fillId="0" borderId="19" xfId="0" applyNumberFormat="1" applyFont="1" applyBorder="1" applyAlignment="1">
      <alignment horizontal="right"/>
    </xf>
    <xf numFmtId="10" fontId="3" fillId="0" borderId="11" xfId="0" applyNumberFormat="1" applyFont="1" applyBorder="1" applyAlignment="1">
      <alignment horizontal="right"/>
    </xf>
    <xf numFmtId="1" fontId="3" fillId="0" borderId="4" xfId="0" applyNumberFormat="1" applyFont="1" applyBorder="1" applyAlignment="1">
      <alignment horizontal="right"/>
    </xf>
    <xf numFmtId="1" fontId="6" fillId="0" borderId="4" xfId="0" applyNumberFormat="1" applyFont="1" applyBorder="1" applyAlignment="1">
      <alignment horizontal="left" vertical="top"/>
    </xf>
    <xf numFmtId="1" fontId="3" fillId="0" borderId="35" xfId="0" applyNumberFormat="1" applyFont="1" applyBorder="1" applyAlignment="1">
      <alignment horizontal="right"/>
    </xf>
    <xf numFmtId="173" fontId="0" fillId="0" borderId="35" xfId="0" applyNumberFormat="1" applyBorder="1"/>
    <xf numFmtId="9" fontId="3" fillId="0" borderId="29" xfId="0" applyNumberFormat="1" applyFont="1" applyBorder="1" applyAlignment="1">
      <alignment horizontal="center"/>
    </xf>
    <xf numFmtId="9" fontId="3" fillId="0" borderId="29" xfId="0" applyNumberFormat="1" applyFont="1" applyBorder="1" applyAlignment="1">
      <alignment horizontal="left"/>
    </xf>
    <xf numFmtId="9" fontId="3" fillId="0" borderId="29" xfId="0" applyNumberFormat="1" applyFont="1" applyBorder="1" applyAlignment="1">
      <alignment horizontal="right"/>
    </xf>
    <xf numFmtId="0" fontId="4" fillId="3" borderId="5" xfId="0" applyFont="1" applyFill="1" applyBorder="1" applyAlignment="1">
      <alignment horizontal="center" vertical="top" wrapText="1"/>
    </xf>
    <xf numFmtId="0" fontId="27" fillId="3" borderId="5" xfId="0" applyFont="1" applyFill="1" applyBorder="1" applyAlignment="1">
      <alignment horizontal="center" vertical="top" wrapText="1"/>
    </xf>
    <xf numFmtId="1" fontId="3" fillId="0" borderId="5" xfId="0" applyNumberFormat="1" applyFont="1" applyBorder="1"/>
    <xf numFmtId="2" fontId="0" fillId="0" borderId="0" xfId="0" applyNumberFormat="1"/>
    <xf numFmtId="0" fontId="3" fillId="0" borderId="14" xfId="0" applyFont="1" applyBorder="1" applyAlignment="1">
      <alignment vertical="center"/>
    </xf>
    <xf numFmtId="37" fontId="4" fillId="0" borderId="11" xfId="0" applyNumberFormat="1" applyFont="1" applyBorder="1" applyAlignment="1">
      <alignment horizontal="center" vertical="center"/>
    </xf>
    <xf numFmtId="9" fontId="4" fillId="3" borderId="5" xfId="0" applyNumberFormat="1" applyFont="1" applyFill="1" applyBorder="1" applyAlignment="1">
      <alignment horizontal="center" vertical="center" wrapText="1"/>
    </xf>
    <xf numFmtId="9" fontId="27" fillId="3" borderId="5" xfId="0" applyNumberFormat="1" applyFont="1" applyFill="1" applyBorder="1" applyAlignment="1">
      <alignment horizontal="center" vertical="center" wrapText="1"/>
    </xf>
    <xf numFmtId="9" fontId="3" fillId="0" borderId="35" xfId="0" applyNumberFormat="1" applyFont="1" applyBorder="1" applyAlignment="1">
      <alignment horizontal="center" vertical="center"/>
    </xf>
    <xf numFmtId="0" fontId="14" fillId="3" borderId="5" xfId="0" applyFont="1" applyFill="1" applyBorder="1" applyAlignment="1">
      <alignment horizontal="center"/>
    </xf>
    <xf numFmtId="0" fontId="3" fillId="0" borderId="19" xfId="0" applyFont="1" applyBorder="1" applyAlignment="1">
      <alignment horizontal="center" vertical="center"/>
    </xf>
    <xf numFmtId="49" fontId="4" fillId="0" borderId="5" xfId="0" applyNumberFormat="1" applyFont="1" applyBorder="1" applyAlignment="1">
      <alignment horizontal="center"/>
    </xf>
    <xf numFmtId="1" fontId="4" fillId="0" borderId="4" xfId="0" applyNumberFormat="1" applyFont="1" applyBorder="1" applyAlignment="1">
      <alignment horizontal="center" vertical="center"/>
    </xf>
    <xf numFmtId="3" fontId="20" fillId="0" borderId="4" xfId="0" applyNumberFormat="1" applyFont="1" applyBorder="1" applyAlignment="1">
      <alignment horizontal="center" vertical="center"/>
    </xf>
    <xf numFmtId="174" fontId="3" fillId="0" borderId="4" xfId="0" applyNumberFormat="1" applyFont="1" applyBorder="1" applyAlignment="1">
      <alignment horizontal="left" vertical="center" wrapText="1"/>
    </xf>
    <xf numFmtId="10" fontId="20" fillId="0" borderId="4" xfId="0" applyNumberFormat="1" applyFont="1" applyBorder="1" applyAlignment="1">
      <alignment horizontal="center" vertical="center"/>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3" fillId="0" borderId="9" xfId="0" applyFont="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67" fillId="0" borderId="6" xfId="1" applyBorder="1" applyAlignment="1">
      <alignment horizontal="center" vertical="center"/>
    </xf>
    <xf numFmtId="0" fontId="2" fillId="0" borderId="7" xfId="0" applyFont="1" applyBorder="1"/>
    <xf numFmtId="0" fontId="2" fillId="0" borderId="8" xfId="0" applyFont="1" applyBorder="1"/>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2" fillId="0" borderId="10" xfId="0" applyFont="1" applyBorder="1"/>
    <xf numFmtId="0" fontId="4" fillId="0" borderId="0" xfId="0" applyFont="1" applyAlignment="1">
      <alignment horizontal="left" vertical="center" wrapText="1"/>
    </xf>
    <xf numFmtId="0" fontId="7" fillId="0" borderId="0" xfId="0" applyFont="1" applyAlignment="1">
      <alignment horizontal="left" vertical="top" wrapText="1"/>
    </xf>
    <xf numFmtId="0" fontId="21" fillId="0" borderId="6" xfId="0" applyFont="1" applyBorder="1" applyAlignment="1">
      <alignment horizontal="left" vertical="top" wrapText="1"/>
    </xf>
    <xf numFmtId="0" fontId="20" fillId="0" borderId="6" xfId="0" applyFont="1" applyBorder="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top" wrapText="1"/>
    </xf>
    <xf numFmtId="0" fontId="3" fillId="3" borderId="6" xfId="0" applyFont="1" applyFill="1" applyBorder="1" applyAlignment="1">
      <alignment horizontal="center"/>
    </xf>
    <xf numFmtId="0" fontId="14" fillId="0" borderId="5" xfId="0" applyFont="1" applyBorder="1" applyAlignment="1">
      <alignment horizontal="center" vertical="center" wrapText="1"/>
    </xf>
    <xf numFmtId="0" fontId="2" fillId="0" borderId="21" xfId="0" applyFont="1" applyBorder="1"/>
    <xf numFmtId="0" fontId="2" fillId="0" borderId="11" xfId="0" applyFont="1" applyBorder="1"/>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23" fillId="0" borderId="0" xfId="0" applyFont="1" applyAlignment="1">
      <alignment horizontal="center" vertical="center" wrapText="1"/>
    </xf>
    <xf numFmtId="0" fontId="2" fillId="0" borderId="17" xfId="0" applyFont="1" applyBorder="1"/>
    <xf numFmtId="0" fontId="3" fillId="0" borderId="9" xfId="0" applyFont="1" applyBorder="1" applyAlignment="1">
      <alignment horizontal="left" vertical="top" wrapText="1"/>
    </xf>
    <xf numFmtId="0" fontId="64" fillId="0" borderId="0" xfId="0" applyFont="1" applyAlignment="1">
      <alignment vertical="top" wrapText="1"/>
    </xf>
    <xf numFmtId="0" fontId="15" fillId="0" borderId="6" xfId="0" applyFont="1" applyBorder="1"/>
    <xf numFmtId="0" fontId="2" fillId="0" borderId="15"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3" fillId="0" borderId="6" xfId="0" applyFont="1" applyBorder="1"/>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wrapText="1"/>
    </xf>
    <xf numFmtId="0" fontId="3" fillId="0" borderId="12" xfId="0" applyFont="1" applyBorder="1" applyAlignment="1">
      <alignment horizontal="left" vertical="top" wrapText="1"/>
    </xf>
    <xf numFmtId="0" fontId="2" fillId="0" borderId="13" xfId="0" applyFont="1" applyBorder="1"/>
    <xf numFmtId="0" fontId="2" fillId="0" borderId="20" xfId="0" applyFont="1" applyBorder="1"/>
    <xf numFmtId="0" fontId="2" fillId="0" borderId="16" xfId="0" applyFont="1" applyBorder="1"/>
    <xf numFmtId="0" fontId="6" fillId="0" borderId="0" xfId="0" applyFont="1" applyAlignment="1">
      <alignment vertical="top" wrapText="1"/>
    </xf>
    <xf numFmtId="0" fontId="3" fillId="0" borderId="14" xfId="0" applyFont="1" applyBorder="1"/>
    <xf numFmtId="0" fontId="3" fillId="0" borderId="18" xfId="0" applyFont="1" applyBorder="1" applyAlignment="1">
      <alignment horizontal="left" vertical="center" wrapText="1"/>
    </xf>
    <xf numFmtId="0" fontId="6" fillId="0" borderId="6" xfId="0" applyFont="1" applyBorder="1"/>
    <xf numFmtId="0" fontId="28" fillId="0" borderId="0" xfId="0" applyFont="1" applyAlignment="1">
      <alignment horizontal="left"/>
    </xf>
    <xf numFmtId="0" fontId="3" fillId="2" borderId="5" xfId="0" applyFont="1" applyFill="1" applyBorder="1" applyAlignment="1">
      <alignment horizontal="center" vertical="top" wrapText="1"/>
    </xf>
    <xf numFmtId="0" fontId="27" fillId="0" borderId="0" xfId="0" applyFont="1"/>
    <xf numFmtId="0" fontId="27" fillId="0" borderId="6" xfId="0" applyFont="1" applyBorder="1" applyAlignment="1">
      <alignment horizontal="center" vertical="top" wrapText="1"/>
    </xf>
    <xf numFmtId="0" fontId="6" fillId="0" borderId="18" xfId="0" applyFont="1" applyBorder="1" applyAlignment="1">
      <alignment horizontal="left" vertical="center" wrapText="1"/>
    </xf>
    <xf numFmtId="0" fontId="4"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xf>
    <xf numFmtId="0" fontId="4" fillId="0" borderId="0" xfId="0" applyFont="1" applyAlignment="1">
      <alignment horizontal="left" vertical="top" wrapText="1"/>
    </xf>
    <xf numFmtId="0" fontId="3" fillId="0" borderId="0" xfId="0" applyFont="1" applyAlignment="1">
      <alignment horizontal="left"/>
    </xf>
    <xf numFmtId="0" fontId="4" fillId="3" borderId="6" xfId="0" applyFont="1" applyFill="1" applyBorder="1" applyAlignment="1">
      <alignment horizontal="center"/>
    </xf>
    <xf numFmtId="0" fontId="20" fillId="0" borderId="0" xfId="0" applyFont="1" applyAlignment="1">
      <alignment horizontal="left"/>
    </xf>
    <xf numFmtId="0" fontId="27" fillId="0" borderId="0" xfId="0" applyFont="1" applyAlignment="1">
      <alignment horizontal="left" vertical="top" wrapText="1"/>
    </xf>
    <xf numFmtId="0" fontId="6" fillId="0" borderId="0" xfId="0" applyFont="1"/>
    <xf numFmtId="0" fontId="3" fillId="0" borderId="0" xfId="0" applyFont="1" applyAlignment="1">
      <alignment vertical="center" wrapText="1"/>
    </xf>
    <xf numFmtId="0" fontId="3" fillId="0" borderId="0" xfId="0" applyFont="1" applyAlignment="1">
      <alignment horizontal="left" vertical="top"/>
    </xf>
    <xf numFmtId="0" fontId="27" fillId="3" borderId="6" xfId="0" applyFont="1" applyFill="1" applyBorder="1" applyAlignment="1">
      <alignment horizontal="center" vertical="top" wrapText="1"/>
    </xf>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3" fillId="0" borderId="9" xfId="0" applyFont="1" applyBorder="1" applyAlignment="1">
      <alignment horizontal="center" wrapText="1"/>
    </xf>
    <xf numFmtId="0" fontId="4" fillId="0" borderId="9" xfId="0" applyFont="1" applyBorder="1" applyAlignment="1">
      <alignment vertical="top" wrapText="1"/>
    </xf>
    <xf numFmtId="0" fontId="3" fillId="0" borderId="12" xfId="0" applyFont="1" applyBorder="1" applyAlignment="1">
      <alignment horizontal="left"/>
    </xf>
    <xf numFmtId="0" fontId="28" fillId="0" borderId="0" xfId="0" applyFont="1" applyAlignment="1">
      <alignment vertical="top" wrapText="1"/>
    </xf>
    <xf numFmtId="0" fontId="4" fillId="0" borderId="0" xfId="0" applyFont="1" applyAlignment="1">
      <alignment horizontal="left" vertical="top"/>
    </xf>
    <xf numFmtId="0" fontId="18" fillId="0" borderId="0" xfId="0" applyFont="1" applyAlignment="1">
      <alignment horizontal="left" vertical="top"/>
    </xf>
    <xf numFmtId="0" fontId="3" fillId="0" borderId="5" xfId="0" applyFont="1" applyBorder="1" applyAlignment="1">
      <alignment horizontal="center" vertical="center" wrapText="1"/>
    </xf>
    <xf numFmtId="0" fontId="6" fillId="0" borderId="0" xfId="0" applyFont="1" applyAlignment="1">
      <alignment wrapText="1"/>
    </xf>
    <xf numFmtId="0" fontId="20" fillId="0" borderId="0" xfId="0" applyFont="1" applyAlignment="1">
      <alignment wrapText="1"/>
    </xf>
    <xf numFmtId="0" fontId="67" fillId="0" borderId="9" xfId="1" applyBorder="1" applyAlignment="1">
      <alignment horizontal="center"/>
    </xf>
    <xf numFmtId="0" fontId="28" fillId="0" borderId="0" xfId="0" applyFont="1" applyAlignment="1">
      <alignment vertical="center" wrapText="1"/>
    </xf>
    <xf numFmtId="0" fontId="20" fillId="0" borderId="9"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6" fillId="0" borderId="18" xfId="0" applyFont="1" applyBorder="1" applyAlignment="1">
      <alignment horizontal="left"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6" fillId="5" borderId="1" xfId="0" applyFont="1" applyFill="1" applyBorder="1" applyAlignment="1">
      <alignment horizontal="left" vertical="top" wrapText="1"/>
    </xf>
    <xf numFmtId="0" fontId="2" fillId="0" borderId="22" xfId="0" applyFont="1" applyBorder="1"/>
    <xf numFmtId="0" fontId="3" fillId="0" borderId="0" xfId="0" applyFont="1"/>
    <xf numFmtId="0" fontId="19" fillId="0" borderId="0" xfId="0" applyFont="1" applyAlignment="1">
      <alignment horizontal="left" vertical="top"/>
    </xf>
    <xf numFmtId="0" fontId="33" fillId="0" borderId="0" xfId="0" applyFont="1" applyAlignment="1">
      <alignment horizontal="left" vertical="top" wrapText="1"/>
    </xf>
    <xf numFmtId="0" fontId="6" fillId="0" borderId="0" xfId="0" applyFont="1" applyAlignment="1">
      <alignment horizontal="center" vertical="top" wrapText="1"/>
    </xf>
    <xf numFmtId="0" fontId="3" fillId="0" borderId="0" xfId="0" applyFont="1" applyAlignment="1">
      <alignment horizontal="left" vertical="center"/>
    </xf>
    <xf numFmtId="0" fontId="6" fillId="0" borderId="0" xfId="0" applyFont="1" applyAlignment="1">
      <alignment horizontal="left" wrapText="1"/>
    </xf>
    <xf numFmtId="0" fontId="4" fillId="0" borderId="6" xfId="0" applyFont="1" applyBorder="1" applyAlignment="1">
      <alignment horizontal="left" vertical="top" wrapText="1"/>
    </xf>
    <xf numFmtId="0" fontId="34" fillId="0" borderId="0" xfId="0" applyFont="1" applyAlignment="1">
      <alignment horizontal="left" vertical="top" wrapText="1"/>
    </xf>
    <xf numFmtId="0" fontId="7" fillId="0" borderId="9" xfId="0" applyFont="1" applyBorder="1" applyAlignment="1">
      <alignment horizontal="left" vertical="top" wrapText="1"/>
    </xf>
    <xf numFmtId="0" fontId="27" fillId="0" borderId="0" xfId="0" applyFont="1" applyAlignment="1">
      <alignment wrapText="1"/>
    </xf>
    <xf numFmtId="0" fontId="27" fillId="0" borderId="0" xfId="0" applyFont="1" applyAlignment="1">
      <alignment horizontal="left" wrapText="1"/>
    </xf>
    <xf numFmtId="0" fontId="3" fillId="0" borderId="0" xfId="0" applyFont="1" applyAlignment="1">
      <alignment wrapText="1"/>
    </xf>
    <xf numFmtId="0" fontId="2" fillId="0" borderId="18" xfId="0" applyFont="1" applyBorder="1"/>
    <xf numFmtId="0" fontId="21" fillId="0" borderId="0" xfId="0" applyFont="1" applyAlignment="1">
      <alignment horizontal="left" vertical="center" wrapText="1"/>
    </xf>
    <xf numFmtId="0" fontId="4" fillId="0" borderId="17" xfId="0" applyFont="1" applyBorder="1" applyAlignment="1">
      <alignment horizontal="center" vertical="center"/>
    </xf>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2" fillId="0" borderId="28" xfId="0" applyFont="1" applyBorder="1"/>
    <xf numFmtId="0" fontId="4" fillId="3" borderId="12" xfId="0" applyFont="1" applyFill="1" applyBorder="1" applyAlignment="1">
      <alignment horizontal="center" vertical="center" wrapText="1"/>
    </xf>
    <xf numFmtId="0" fontId="18" fillId="0" borderId="0" xfId="0" applyFont="1" applyAlignment="1">
      <alignment horizontal="lef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20" fillId="0" borderId="6" xfId="0" applyFont="1" applyBorder="1" applyAlignment="1">
      <alignment vertical="top" wrapText="1"/>
    </xf>
    <xf numFmtId="0" fontId="36" fillId="0" borderId="0" xfId="0" applyFont="1" applyAlignment="1">
      <alignment horizontal="left" vertical="top"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1" fillId="6" borderId="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furman.edu" TargetMode="External"/><Relationship Id="rId2" Type="http://schemas.openxmlformats.org/officeDocument/2006/relationships/hyperlink" Target="https://www.furman.edu/offices-services/institutional-research/common-data-set/" TargetMode="External"/><Relationship Id="rId1" Type="http://schemas.openxmlformats.org/officeDocument/2006/relationships/hyperlink" Target="mailto:katlyn.bagley-sepsey@furman.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furman.edu/enrollment-services/aid-current-students/veterans-benefit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ollegenpc.com/FurmanUniversity"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zoomScaleNormal="100" workbookViewId="0">
      <selection sqref="A1:D1"/>
    </sheetView>
  </sheetViews>
  <sheetFormatPr defaultColWidth="12.6328125" defaultRowHeight="15" customHeight="1"/>
  <cols>
    <col min="1" max="1" width="4.453125" customWidth="1" collapsed="1"/>
    <col min="2" max="2" width="36.1796875" customWidth="1" collapsed="1"/>
    <col min="3" max="3" width="4" customWidth="1" collapsed="1"/>
    <col min="4" max="4" width="45.453125" customWidth="1" collapsed="1"/>
    <col min="5" max="6" width="3.81640625" customWidth="1" collapsed="1"/>
    <col min="7" max="26" width="8.6328125" customWidth="1" collapsed="1"/>
  </cols>
  <sheetData>
    <row r="1" spans="1:26" ht="12.75" customHeight="1">
      <c r="A1" s="333" t="s">
        <v>0</v>
      </c>
      <c r="B1" s="334"/>
      <c r="C1" s="334"/>
      <c r="D1" s="335"/>
      <c r="E1" s="1"/>
      <c r="F1" s="1"/>
      <c r="G1" s="1"/>
      <c r="H1" s="1"/>
      <c r="I1" s="1"/>
      <c r="J1" s="1"/>
      <c r="K1" s="1"/>
      <c r="L1" s="1"/>
      <c r="M1" s="1"/>
      <c r="N1" s="1"/>
      <c r="O1" s="1"/>
      <c r="P1" s="1"/>
      <c r="Q1" s="1"/>
      <c r="R1" s="1"/>
      <c r="S1" s="1"/>
      <c r="T1" s="1"/>
      <c r="U1" s="1"/>
      <c r="V1" s="1"/>
      <c r="W1" s="1"/>
      <c r="X1" s="1"/>
      <c r="Y1" s="1"/>
      <c r="Z1" s="1"/>
    </row>
    <row r="2" spans="1:26" ht="12.75" customHeight="1">
      <c r="A2" s="2"/>
      <c r="B2" s="1"/>
      <c r="C2" s="336"/>
      <c r="D2" s="337"/>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6" t="s">
        <v>1155</v>
      </c>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6" t="s">
        <v>1156</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6" t="s">
        <v>1157</v>
      </c>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6" t="s">
        <v>1158</v>
      </c>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6" t="s">
        <v>1159</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6" t="s">
        <v>1160</v>
      </c>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6"/>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259" t="s">
        <v>1161</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38" t="s">
        <v>11</v>
      </c>
      <c r="C13" s="9" t="s">
        <v>1162</v>
      </c>
      <c r="D13" s="3" t="s">
        <v>12</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37"/>
      <c r="C14" s="11"/>
      <c r="D14" s="3" t="s">
        <v>13</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39" t="s">
        <v>1163</v>
      </c>
      <c r="C17" s="340"/>
      <c r="D17" s="341"/>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36" t="s">
        <v>16</v>
      </c>
      <c r="C19" s="337"/>
      <c r="D19" s="337"/>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42"/>
      <c r="C20" s="340"/>
      <c r="D20" s="341"/>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5"/>
      <c r="D23" s="16" t="s">
        <v>1164</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5"/>
      <c r="D24" s="16" t="s">
        <v>1158</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5"/>
      <c r="D25" s="16" t="s">
        <v>1159</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7" t="s">
        <v>20</v>
      </c>
      <c r="C26" s="15"/>
      <c r="D26" s="16"/>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7" t="s">
        <v>7</v>
      </c>
      <c r="C27" s="15"/>
      <c r="D27" s="16"/>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5"/>
      <c r="D28" s="16" t="s">
        <v>1165</v>
      </c>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5"/>
      <c r="D29" s="16" t="s">
        <v>1166</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5"/>
      <c r="D30" s="16" t="s">
        <v>1167</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5"/>
      <c r="D31" s="16"/>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5"/>
      <c r="D32" s="16" t="s">
        <v>1158</v>
      </c>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5"/>
      <c r="D33" s="16" t="s">
        <v>1159</v>
      </c>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5"/>
      <c r="D34" s="16" t="s">
        <v>1168</v>
      </c>
      <c r="E34" s="1"/>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5"/>
      <c r="D35" s="259" t="s">
        <v>1169</v>
      </c>
      <c r="E35" s="1"/>
      <c r="F35" s="1"/>
      <c r="G35" s="1"/>
      <c r="H35" s="1"/>
      <c r="I35" s="1"/>
      <c r="J35" s="1"/>
      <c r="K35" s="1"/>
      <c r="L35" s="1"/>
      <c r="M35" s="1"/>
      <c r="N35" s="1"/>
      <c r="O35" s="1"/>
      <c r="P35" s="1"/>
      <c r="Q35" s="1"/>
      <c r="R35" s="1"/>
      <c r="S35" s="1"/>
      <c r="T35" s="1"/>
      <c r="U35" s="1"/>
      <c r="V35" s="1"/>
      <c r="W35" s="1"/>
      <c r="X35" s="1"/>
      <c r="Y35" s="1"/>
      <c r="Z35" s="1"/>
    </row>
    <row r="36" spans="1:26" ht="14.25" customHeight="1">
      <c r="A36" s="4"/>
      <c r="B36" s="336" t="s">
        <v>28</v>
      </c>
      <c r="C36" s="337"/>
      <c r="D36" s="337"/>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32"/>
      <c r="C37" s="330"/>
      <c r="D37" s="330"/>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43" t="s">
        <v>29</v>
      </c>
      <c r="C38" s="344"/>
      <c r="D38" s="344"/>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32"/>
      <c r="C39" s="330"/>
      <c r="D39" s="330"/>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45" t="s">
        <v>31</v>
      </c>
      <c r="C41" s="337"/>
      <c r="D41" s="337"/>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9"/>
      <c r="B43" s="20" t="s">
        <v>32</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t="s">
        <v>1162</v>
      </c>
      <c r="B44" s="20" t="s">
        <v>33</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34</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9" t="s">
        <v>1162</v>
      </c>
      <c r="B49" s="20" t="s">
        <v>37</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38</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39</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9" t="s">
        <v>1162</v>
      </c>
      <c r="B55" s="20" t="s">
        <v>42</v>
      </c>
      <c r="C55" s="21"/>
      <c r="D55" s="346"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9"/>
      <c r="B56" s="20" t="s">
        <v>44</v>
      </c>
      <c r="C56" s="21"/>
      <c r="D56" s="337"/>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45</v>
      </c>
      <c r="C57" s="21"/>
      <c r="D57" s="337"/>
      <c r="E57" s="1"/>
      <c r="F57" s="1"/>
      <c r="G57" s="1"/>
      <c r="H57" s="1"/>
      <c r="I57" s="1"/>
      <c r="J57" s="1"/>
      <c r="K57" s="1"/>
      <c r="L57" s="1"/>
      <c r="M57" s="1"/>
      <c r="N57" s="1"/>
      <c r="O57" s="1"/>
      <c r="P57" s="1"/>
      <c r="Q57" s="1"/>
      <c r="R57" s="1"/>
      <c r="S57" s="1"/>
      <c r="T57" s="1"/>
      <c r="U57" s="1"/>
      <c r="V57" s="1"/>
      <c r="W57" s="1"/>
      <c r="X57" s="1"/>
      <c r="Y57" s="1"/>
      <c r="Z57" s="1"/>
    </row>
    <row r="58" spans="1:26" ht="12.75" customHeight="1">
      <c r="A58" s="19"/>
      <c r="B58" s="24" t="s">
        <v>46</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47</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48</v>
      </c>
      <c r="C60" s="25"/>
      <c r="D60" s="25"/>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29"/>
      <c r="C61" s="330"/>
      <c r="D61" s="330"/>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5"/>
      <c r="D62" s="25"/>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49</v>
      </c>
      <c r="C63" s="25"/>
      <c r="D63" s="25"/>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31"/>
      <c r="C64" s="330"/>
      <c r="D64" s="330"/>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9" t="s">
        <v>1162</v>
      </c>
      <c r="B67" s="20" t="s">
        <v>52</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9"/>
      <c r="B68" s="20" t="s">
        <v>53</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9"/>
      <c r="B69" s="20" t="s">
        <v>54</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c r="B70" s="20" t="s">
        <v>55</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9"/>
      <c r="B71" s="20" t="s">
        <v>56</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9" t="s">
        <v>1162</v>
      </c>
      <c r="B72" s="20" t="s">
        <v>57</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9"/>
      <c r="B73" s="20" t="s">
        <v>58</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9" t="s">
        <v>1162</v>
      </c>
      <c r="B74" s="20" t="s">
        <v>59</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9" t="s">
        <v>1162</v>
      </c>
      <c r="B75" s="20" t="s">
        <v>60</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9"/>
      <c r="B76" s="8" t="s">
        <v>61</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9"/>
      <c r="B77" s="8" t="s">
        <v>62</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9"/>
      <c r="B78" s="20" t="s">
        <v>63</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7" t="s">
        <v>50</v>
      </c>
      <c r="B79" s="28" t="s">
        <v>63</v>
      </c>
      <c r="C79" s="29"/>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8"/>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30"/>
      <c r="B81" s="28"/>
      <c r="C81" s="28"/>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1" t="s">
        <v>66</v>
      </c>
      <c r="C82" s="31"/>
      <c r="D82" s="3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32"/>
      <c r="C83" s="330"/>
      <c r="D83" s="330"/>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D11" r:id="rId1" xr:uid="{836734CE-5577-42BC-9D84-D8023C0F8232}"/>
    <hyperlink ref="B17" r:id="rId2" xr:uid="{3C431724-F0B3-4D38-AE6F-87E7A226C29D}"/>
    <hyperlink ref="D35" r:id="rId3" xr:uid="{E7A8274C-C046-47EB-A0A1-908D61E568CC}"/>
  </hyperlinks>
  <pageMargins left="0.75" right="0.75" top="1" bottom="1" header="0" footer="0"/>
  <pageSetup scale="75" orientation="portrait" r:id="rId4"/>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topLeftCell="B1" workbookViewId="0">
      <selection sqref="A1:F1"/>
    </sheetView>
  </sheetViews>
  <sheetFormatPr defaultColWidth="12.6328125" defaultRowHeight="15" customHeight="1"/>
  <cols>
    <col min="1" max="1" width="3.81640625" customWidth="1" collapsed="1"/>
    <col min="2" max="2" width="42" customWidth="1" collapsed="1"/>
    <col min="3" max="3" width="20.1796875" customWidth="1" collapsed="1"/>
    <col min="4" max="5" width="15.453125" customWidth="1" collapsed="1"/>
    <col min="6" max="6" width="19.81640625" customWidth="1" collapsed="1"/>
    <col min="7" max="26" width="8.6328125" customWidth="1" collapsed="1"/>
  </cols>
  <sheetData>
    <row r="1" spans="1:26" ht="12.75" customHeight="1">
      <c r="A1" s="456" t="s">
        <v>872</v>
      </c>
      <c r="B1" s="334"/>
      <c r="C1" s="334"/>
      <c r="D1" s="334"/>
      <c r="E1" s="334"/>
      <c r="F1" s="335"/>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68" t="s">
        <v>873</v>
      </c>
      <c r="B3" s="219" t="s">
        <v>874</v>
      </c>
      <c r="C3" s="1"/>
      <c r="D3" s="1"/>
      <c r="E3" s="1"/>
      <c r="F3" s="1"/>
      <c r="G3" s="1"/>
      <c r="H3" s="1"/>
      <c r="I3" s="1"/>
      <c r="J3" s="1"/>
      <c r="K3" s="1"/>
      <c r="L3" s="1"/>
      <c r="M3" s="1"/>
      <c r="N3" s="1"/>
      <c r="O3" s="1"/>
      <c r="P3" s="1"/>
      <c r="Q3" s="1"/>
      <c r="R3" s="1"/>
      <c r="S3" s="1"/>
      <c r="T3" s="1"/>
      <c r="U3" s="1"/>
      <c r="V3" s="1"/>
      <c r="W3" s="1"/>
      <c r="X3" s="1"/>
      <c r="Y3" s="1"/>
      <c r="Z3" s="1"/>
    </row>
    <row r="4" spans="1:26" ht="72" customHeight="1">
      <c r="A4" s="76"/>
      <c r="B4" s="362" t="s">
        <v>875</v>
      </c>
      <c r="C4" s="330"/>
      <c r="D4" s="330"/>
      <c r="E4" s="330"/>
      <c r="F4" s="330"/>
      <c r="G4" s="31"/>
      <c r="H4" s="31"/>
      <c r="I4" s="31"/>
      <c r="J4" s="31"/>
      <c r="K4" s="31"/>
      <c r="L4" s="31"/>
      <c r="M4" s="31"/>
      <c r="N4" s="31"/>
      <c r="O4" s="31"/>
      <c r="P4" s="31"/>
      <c r="Q4" s="31"/>
      <c r="R4" s="31"/>
      <c r="S4" s="31"/>
      <c r="T4" s="31"/>
      <c r="U4" s="31"/>
      <c r="V4" s="31"/>
      <c r="W4" s="31"/>
      <c r="X4" s="31"/>
      <c r="Y4" s="31"/>
      <c r="Z4" s="31"/>
    </row>
    <row r="5" spans="1:26" ht="39" customHeight="1">
      <c r="A5" s="68"/>
      <c r="B5" s="122" t="s">
        <v>876</v>
      </c>
      <c r="C5" s="122" t="s">
        <v>877</v>
      </c>
      <c r="D5" s="122" t="s">
        <v>54</v>
      </c>
      <c r="E5" s="122" t="s">
        <v>878</v>
      </c>
      <c r="F5" s="122" t="s">
        <v>1135</v>
      </c>
      <c r="G5" s="1"/>
      <c r="H5" s="1"/>
      <c r="I5" s="1"/>
      <c r="J5" s="1"/>
      <c r="K5" s="1"/>
      <c r="L5" s="1"/>
      <c r="M5" s="1"/>
      <c r="N5" s="1"/>
      <c r="O5" s="1"/>
      <c r="P5" s="1"/>
      <c r="Q5" s="1"/>
      <c r="R5" s="1"/>
      <c r="S5" s="1"/>
      <c r="T5" s="1"/>
      <c r="U5" s="1"/>
      <c r="V5" s="1"/>
      <c r="W5" s="1"/>
      <c r="X5" s="1"/>
      <c r="Y5" s="1"/>
      <c r="Z5" s="1"/>
    </row>
    <row r="6" spans="1:26" ht="12.75" customHeight="1">
      <c r="A6" s="68"/>
      <c r="B6" s="230" t="s">
        <v>879</v>
      </c>
      <c r="C6" s="231"/>
      <c r="D6" s="231"/>
      <c r="E6" s="231"/>
      <c r="F6" s="232" t="s">
        <v>880</v>
      </c>
      <c r="G6" s="1"/>
      <c r="H6" s="1"/>
      <c r="I6" s="1"/>
      <c r="J6" s="1"/>
      <c r="K6" s="1"/>
      <c r="L6" s="1"/>
      <c r="M6" s="1"/>
      <c r="N6" s="1"/>
      <c r="O6" s="1"/>
      <c r="P6" s="1"/>
      <c r="Q6" s="1"/>
      <c r="R6" s="1"/>
      <c r="S6" s="1"/>
      <c r="T6" s="1"/>
      <c r="U6" s="1"/>
      <c r="V6" s="1"/>
      <c r="W6" s="1"/>
      <c r="X6" s="1"/>
      <c r="Y6" s="1"/>
      <c r="Z6" s="1"/>
    </row>
    <row r="7" spans="1:26" ht="12.75" customHeight="1">
      <c r="A7" s="68"/>
      <c r="B7" s="233" t="s">
        <v>881</v>
      </c>
      <c r="C7" s="234"/>
      <c r="D7" s="234"/>
      <c r="E7" s="234"/>
      <c r="F7" s="235" t="s">
        <v>882</v>
      </c>
      <c r="G7" s="1"/>
      <c r="H7" s="1"/>
      <c r="I7" s="1"/>
      <c r="J7" s="1"/>
      <c r="K7" s="1"/>
      <c r="L7" s="1"/>
      <c r="M7" s="1"/>
      <c r="N7" s="1"/>
      <c r="O7" s="1"/>
      <c r="P7" s="1"/>
      <c r="Q7" s="1"/>
      <c r="R7" s="1"/>
      <c r="S7" s="1"/>
      <c r="T7" s="1"/>
      <c r="U7" s="1"/>
      <c r="V7" s="1"/>
      <c r="W7" s="1"/>
      <c r="X7" s="1"/>
      <c r="Y7" s="1"/>
      <c r="Z7" s="1"/>
    </row>
    <row r="8" spans="1:26" ht="12.75" customHeight="1">
      <c r="A8" s="68"/>
      <c r="B8" s="236" t="s">
        <v>883</v>
      </c>
      <c r="C8" s="234"/>
      <c r="D8" s="234"/>
      <c r="E8" s="234"/>
      <c r="F8" s="235" t="s">
        <v>884</v>
      </c>
      <c r="G8" s="1"/>
      <c r="H8" s="1"/>
      <c r="I8" s="1"/>
      <c r="J8" s="1"/>
      <c r="K8" s="1"/>
      <c r="L8" s="1"/>
      <c r="M8" s="1"/>
      <c r="N8" s="1"/>
      <c r="O8" s="1"/>
      <c r="P8" s="1"/>
      <c r="Q8" s="1"/>
      <c r="R8" s="1"/>
      <c r="S8" s="1"/>
      <c r="T8" s="1"/>
      <c r="U8" s="1"/>
      <c r="V8" s="1"/>
      <c r="W8" s="1"/>
      <c r="X8" s="1"/>
      <c r="Y8" s="1"/>
      <c r="Z8" s="1"/>
    </row>
    <row r="9" spans="1:26" ht="12.75" customHeight="1">
      <c r="A9" s="68"/>
      <c r="B9" s="233" t="s">
        <v>885</v>
      </c>
      <c r="C9" s="234"/>
      <c r="D9" s="234"/>
      <c r="E9" s="234">
        <v>2.8</v>
      </c>
      <c r="F9" s="235" t="s">
        <v>886</v>
      </c>
      <c r="G9" s="1"/>
      <c r="H9" s="1"/>
      <c r="I9" s="1"/>
      <c r="J9" s="1"/>
      <c r="K9" s="1"/>
      <c r="L9" s="1"/>
      <c r="M9" s="1"/>
      <c r="N9" s="1"/>
      <c r="O9" s="1"/>
      <c r="P9" s="1"/>
      <c r="Q9" s="1"/>
      <c r="R9" s="1"/>
      <c r="S9" s="1"/>
      <c r="T9" s="1"/>
      <c r="U9" s="1"/>
      <c r="V9" s="1"/>
      <c r="W9" s="1"/>
      <c r="X9" s="1"/>
      <c r="Y9" s="1"/>
      <c r="Z9" s="1"/>
    </row>
    <row r="10" spans="1:26" ht="12.75" customHeight="1">
      <c r="A10" s="68"/>
      <c r="B10" s="236" t="s">
        <v>887</v>
      </c>
      <c r="C10" s="234"/>
      <c r="D10" s="234"/>
      <c r="E10" s="234">
        <v>8.5</v>
      </c>
      <c r="F10" s="235" t="s">
        <v>888</v>
      </c>
      <c r="G10" s="1"/>
      <c r="H10" s="1"/>
      <c r="I10" s="1"/>
      <c r="J10" s="1"/>
      <c r="K10" s="1"/>
      <c r="L10" s="1"/>
      <c r="M10" s="1"/>
      <c r="N10" s="1"/>
      <c r="O10" s="1"/>
      <c r="P10" s="1"/>
      <c r="Q10" s="1"/>
      <c r="R10" s="1"/>
      <c r="S10" s="1"/>
      <c r="T10" s="1"/>
      <c r="U10" s="1"/>
      <c r="V10" s="1"/>
      <c r="W10" s="1"/>
      <c r="X10" s="1"/>
      <c r="Y10" s="1"/>
      <c r="Z10" s="1"/>
    </row>
    <row r="11" spans="1:26" ht="12.75" customHeight="1">
      <c r="A11" s="68"/>
      <c r="B11" s="236" t="s">
        <v>889</v>
      </c>
      <c r="C11" s="234"/>
      <c r="D11" s="234"/>
      <c r="E11" s="234"/>
      <c r="F11" s="237">
        <v>10</v>
      </c>
      <c r="G11" s="1"/>
      <c r="H11" s="1"/>
      <c r="I11" s="1"/>
      <c r="J11" s="1"/>
      <c r="K11" s="1"/>
      <c r="L11" s="1"/>
      <c r="M11" s="1"/>
      <c r="N11" s="1"/>
      <c r="O11" s="1"/>
      <c r="P11" s="1"/>
      <c r="Q11" s="1"/>
      <c r="R11" s="1"/>
      <c r="S11" s="1"/>
      <c r="T11" s="1"/>
      <c r="U11" s="1"/>
      <c r="V11" s="1"/>
      <c r="W11" s="1"/>
      <c r="X11" s="1"/>
      <c r="Y11" s="1"/>
      <c r="Z11" s="1"/>
    </row>
    <row r="12" spans="1:26" ht="12.75" customHeight="1">
      <c r="A12" s="68"/>
      <c r="B12" s="236" t="s">
        <v>890</v>
      </c>
      <c r="C12" s="234"/>
      <c r="D12" s="234"/>
      <c r="E12" s="234">
        <v>4.0999999999999996</v>
      </c>
      <c r="F12" s="237">
        <v>11</v>
      </c>
      <c r="G12" s="1"/>
      <c r="H12" s="1"/>
      <c r="I12" s="1"/>
      <c r="J12" s="1"/>
      <c r="K12" s="1"/>
      <c r="L12" s="1"/>
      <c r="M12" s="1"/>
      <c r="N12" s="1"/>
      <c r="O12" s="1"/>
      <c r="P12" s="1"/>
      <c r="Q12" s="1"/>
      <c r="R12" s="1"/>
      <c r="S12" s="1"/>
      <c r="T12" s="1"/>
      <c r="U12" s="1"/>
      <c r="V12" s="1"/>
      <c r="W12" s="1"/>
      <c r="X12" s="1"/>
      <c r="Y12" s="1"/>
      <c r="Z12" s="1"/>
    </row>
    <row r="13" spans="1:26" ht="12.75" customHeight="1">
      <c r="A13" s="68"/>
      <c r="B13" s="236" t="s">
        <v>891</v>
      </c>
      <c r="C13" s="234"/>
      <c r="D13" s="234"/>
      <c r="E13" s="234"/>
      <c r="F13" s="237">
        <v>12</v>
      </c>
      <c r="G13" s="1"/>
      <c r="H13" s="1"/>
      <c r="I13" s="1"/>
      <c r="J13" s="1"/>
      <c r="K13" s="1"/>
      <c r="L13" s="1"/>
      <c r="M13" s="1"/>
      <c r="N13" s="1"/>
      <c r="O13" s="1"/>
      <c r="P13" s="1"/>
      <c r="Q13" s="1"/>
      <c r="R13" s="1"/>
      <c r="S13" s="1"/>
      <c r="T13" s="1"/>
      <c r="U13" s="1"/>
      <c r="V13" s="1"/>
      <c r="W13" s="1"/>
      <c r="X13" s="1"/>
      <c r="Y13" s="1"/>
      <c r="Z13" s="1"/>
    </row>
    <row r="14" spans="1:26" ht="12.75" customHeight="1">
      <c r="A14" s="68"/>
      <c r="B14" s="236" t="s">
        <v>892</v>
      </c>
      <c r="C14" s="234">
        <v>100</v>
      </c>
      <c r="D14" s="234"/>
      <c r="E14" s="234">
        <v>3.5</v>
      </c>
      <c r="F14" s="237">
        <v>13</v>
      </c>
      <c r="G14" s="1"/>
      <c r="H14" s="1"/>
      <c r="I14" s="1"/>
      <c r="J14" s="1"/>
      <c r="K14" s="1"/>
      <c r="L14" s="1"/>
      <c r="M14" s="1"/>
      <c r="N14" s="1"/>
      <c r="O14" s="1"/>
      <c r="P14" s="1"/>
      <c r="Q14" s="1"/>
      <c r="R14" s="1"/>
      <c r="S14" s="1"/>
      <c r="T14" s="1"/>
      <c r="U14" s="1"/>
      <c r="V14" s="1"/>
      <c r="W14" s="1"/>
      <c r="X14" s="1"/>
      <c r="Y14" s="1"/>
      <c r="Z14" s="1"/>
    </row>
    <row r="15" spans="1:26" ht="12.75" customHeight="1">
      <c r="A15" s="68"/>
      <c r="B15" s="236" t="s">
        <v>893</v>
      </c>
      <c r="C15" s="234"/>
      <c r="D15" s="234"/>
      <c r="E15" s="234"/>
      <c r="F15" s="237">
        <v>14</v>
      </c>
      <c r="G15" s="1"/>
      <c r="H15" s="1"/>
      <c r="I15" s="1"/>
      <c r="J15" s="1"/>
      <c r="K15" s="1"/>
      <c r="L15" s="1"/>
      <c r="M15" s="1"/>
      <c r="N15" s="1"/>
      <c r="O15" s="1"/>
      <c r="P15" s="1"/>
      <c r="Q15" s="1"/>
      <c r="R15" s="1"/>
      <c r="S15" s="1"/>
      <c r="T15" s="1"/>
      <c r="U15" s="1"/>
      <c r="V15" s="1"/>
      <c r="W15" s="1"/>
      <c r="X15" s="1"/>
      <c r="Y15" s="1"/>
      <c r="Z15" s="1"/>
    </row>
    <row r="16" spans="1:26" ht="12.75" customHeight="1">
      <c r="A16" s="68"/>
      <c r="B16" s="236" t="s">
        <v>894</v>
      </c>
      <c r="C16" s="234"/>
      <c r="D16" s="234"/>
      <c r="E16" s="234"/>
      <c r="F16" s="237">
        <v>15</v>
      </c>
      <c r="G16" s="1"/>
      <c r="H16" s="1"/>
      <c r="I16" s="1"/>
      <c r="J16" s="1"/>
      <c r="K16" s="1"/>
      <c r="L16" s="1"/>
      <c r="M16" s="1"/>
      <c r="N16" s="1"/>
      <c r="O16" s="1"/>
      <c r="P16" s="1"/>
      <c r="Q16" s="1"/>
      <c r="R16" s="1"/>
      <c r="S16" s="1"/>
      <c r="T16" s="1"/>
      <c r="U16" s="1"/>
      <c r="V16" s="1"/>
      <c r="W16" s="1"/>
      <c r="X16" s="1"/>
      <c r="Y16" s="1"/>
      <c r="Z16" s="1"/>
    </row>
    <row r="17" spans="1:26" ht="12.75" customHeight="1">
      <c r="A17" s="68"/>
      <c r="B17" s="233" t="s">
        <v>895</v>
      </c>
      <c r="C17" s="234"/>
      <c r="D17" s="234"/>
      <c r="E17" s="234">
        <v>6.2</v>
      </c>
      <c r="F17" s="237">
        <v>16</v>
      </c>
      <c r="G17" s="1"/>
      <c r="H17" s="1"/>
      <c r="I17" s="1"/>
      <c r="J17" s="1"/>
      <c r="K17" s="1"/>
      <c r="L17" s="1"/>
      <c r="M17" s="1"/>
      <c r="N17" s="1"/>
      <c r="O17" s="1"/>
      <c r="P17" s="1"/>
      <c r="Q17" s="1"/>
      <c r="R17" s="1"/>
      <c r="S17" s="1"/>
      <c r="T17" s="1"/>
      <c r="U17" s="1"/>
      <c r="V17" s="1"/>
      <c r="W17" s="1"/>
      <c r="X17" s="1"/>
      <c r="Y17" s="1"/>
      <c r="Z17" s="1"/>
    </row>
    <row r="18" spans="1:26" ht="12.75" customHeight="1">
      <c r="A18" s="68"/>
      <c r="B18" s="236" t="s">
        <v>896</v>
      </c>
      <c r="C18" s="234"/>
      <c r="D18" s="234"/>
      <c r="E18" s="234"/>
      <c r="F18" s="237">
        <v>19</v>
      </c>
      <c r="G18" s="1"/>
      <c r="H18" s="1"/>
      <c r="I18" s="1"/>
      <c r="J18" s="1"/>
      <c r="K18" s="1"/>
      <c r="L18" s="1"/>
      <c r="M18" s="1"/>
      <c r="N18" s="1"/>
      <c r="O18" s="1"/>
      <c r="P18" s="1"/>
      <c r="Q18" s="1"/>
      <c r="R18" s="1"/>
      <c r="S18" s="1"/>
      <c r="T18" s="1"/>
      <c r="U18" s="1"/>
      <c r="V18" s="1"/>
      <c r="W18" s="1"/>
      <c r="X18" s="1"/>
      <c r="Y18" s="1"/>
      <c r="Z18" s="1"/>
    </row>
    <row r="19" spans="1:26" ht="12.75" customHeight="1">
      <c r="A19" s="68"/>
      <c r="B19" s="236" t="s">
        <v>897</v>
      </c>
      <c r="C19" s="234"/>
      <c r="D19" s="234"/>
      <c r="E19" s="234"/>
      <c r="F19" s="237">
        <v>22</v>
      </c>
      <c r="G19" s="1"/>
      <c r="H19" s="1"/>
      <c r="I19" s="1"/>
      <c r="J19" s="1"/>
      <c r="K19" s="1"/>
      <c r="L19" s="1"/>
      <c r="M19" s="1"/>
      <c r="N19" s="1"/>
      <c r="O19" s="1"/>
      <c r="P19" s="1"/>
      <c r="Q19" s="1"/>
      <c r="R19" s="1"/>
      <c r="S19" s="1"/>
      <c r="T19" s="1"/>
      <c r="U19" s="1"/>
      <c r="V19" s="1"/>
      <c r="W19" s="1"/>
      <c r="X19" s="1"/>
      <c r="Y19" s="1"/>
      <c r="Z19" s="1"/>
    </row>
    <row r="20" spans="1:26" ht="12.75" customHeight="1">
      <c r="A20" s="68"/>
      <c r="B20" s="236" t="s">
        <v>209</v>
      </c>
      <c r="C20" s="234"/>
      <c r="D20" s="234"/>
      <c r="E20" s="234">
        <v>3</v>
      </c>
      <c r="F20" s="237">
        <v>23</v>
      </c>
      <c r="G20" s="1"/>
      <c r="H20" s="1"/>
      <c r="I20" s="1"/>
      <c r="J20" s="1"/>
      <c r="K20" s="1"/>
      <c r="L20" s="1"/>
      <c r="M20" s="1"/>
      <c r="N20" s="1"/>
      <c r="O20" s="1"/>
      <c r="P20" s="1"/>
      <c r="Q20" s="1"/>
      <c r="R20" s="1"/>
      <c r="S20" s="1"/>
      <c r="T20" s="1"/>
      <c r="U20" s="1"/>
      <c r="V20" s="1"/>
      <c r="W20" s="1"/>
      <c r="X20" s="1"/>
      <c r="Y20" s="1"/>
      <c r="Z20" s="1"/>
    </row>
    <row r="21" spans="1:26" ht="12.75" customHeight="1">
      <c r="A21" s="68"/>
      <c r="B21" s="236" t="s">
        <v>898</v>
      </c>
      <c r="C21" s="234"/>
      <c r="D21" s="234"/>
      <c r="E21" s="234"/>
      <c r="F21" s="237">
        <v>24</v>
      </c>
      <c r="G21" s="1"/>
      <c r="H21" s="1"/>
      <c r="I21" s="1"/>
      <c r="J21" s="1"/>
      <c r="K21" s="1"/>
      <c r="L21" s="1"/>
      <c r="M21" s="1"/>
      <c r="N21" s="1"/>
      <c r="O21" s="1"/>
      <c r="P21" s="1"/>
      <c r="Q21" s="1"/>
      <c r="R21" s="1"/>
      <c r="S21" s="1"/>
      <c r="T21" s="1"/>
      <c r="U21" s="1"/>
      <c r="V21" s="1"/>
      <c r="W21" s="1"/>
      <c r="X21" s="1"/>
      <c r="Y21" s="1"/>
      <c r="Z21" s="1"/>
    </row>
    <row r="22" spans="1:26" ht="12.75" customHeight="1">
      <c r="A22" s="68"/>
      <c r="B22" s="236" t="s">
        <v>899</v>
      </c>
      <c r="C22" s="234"/>
      <c r="D22" s="234"/>
      <c r="E22" s="234"/>
      <c r="F22" s="237">
        <v>25</v>
      </c>
      <c r="G22" s="1"/>
      <c r="H22" s="1"/>
      <c r="I22" s="1"/>
      <c r="J22" s="1"/>
      <c r="K22" s="1"/>
      <c r="L22" s="1"/>
      <c r="M22" s="1"/>
      <c r="N22" s="1"/>
      <c r="O22" s="1"/>
      <c r="P22" s="1"/>
      <c r="Q22" s="1"/>
      <c r="R22" s="1"/>
      <c r="S22" s="1"/>
      <c r="T22" s="1"/>
      <c r="U22" s="1"/>
      <c r="V22" s="1"/>
      <c r="W22" s="1"/>
      <c r="X22" s="1"/>
      <c r="Y22" s="1"/>
      <c r="Z22" s="1"/>
    </row>
    <row r="23" spans="1:26" ht="12.75" customHeight="1">
      <c r="A23" s="68"/>
      <c r="B23" s="236" t="s">
        <v>900</v>
      </c>
      <c r="C23" s="234"/>
      <c r="D23" s="234"/>
      <c r="E23" s="234">
        <v>7.8</v>
      </c>
      <c r="F23" s="237">
        <v>26</v>
      </c>
      <c r="G23" s="1"/>
      <c r="H23" s="1"/>
      <c r="I23" s="1"/>
      <c r="J23" s="1"/>
      <c r="K23" s="1"/>
      <c r="L23" s="1"/>
      <c r="M23" s="1"/>
      <c r="N23" s="1"/>
      <c r="O23" s="1"/>
      <c r="P23" s="1"/>
      <c r="Q23" s="1"/>
      <c r="R23" s="1"/>
      <c r="S23" s="1"/>
      <c r="T23" s="1"/>
      <c r="U23" s="1"/>
      <c r="V23" s="1"/>
      <c r="W23" s="1"/>
      <c r="X23" s="1"/>
      <c r="Y23" s="1"/>
      <c r="Z23" s="1"/>
    </row>
    <row r="24" spans="1:26" ht="12.75" customHeight="1">
      <c r="A24" s="68"/>
      <c r="B24" s="236" t="s">
        <v>901</v>
      </c>
      <c r="C24" s="234"/>
      <c r="D24" s="234"/>
      <c r="E24" s="234">
        <v>2.4</v>
      </c>
      <c r="F24" s="237">
        <v>27</v>
      </c>
      <c r="G24" s="1"/>
      <c r="H24" s="1"/>
      <c r="I24" s="1"/>
      <c r="J24" s="1"/>
      <c r="K24" s="1"/>
      <c r="L24" s="1"/>
      <c r="M24" s="1"/>
      <c r="N24" s="1"/>
      <c r="O24" s="1"/>
      <c r="P24" s="1"/>
      <c r="Q24" s="1"/>
      <c r="R24" s="1"/>
      <c r="S24" s="1"/>
      <c r="T24" s="1"/>
      <c r="U24" s="1"/>
      <c r="V24" s="1"/>
      <c r="W24" s="1"/>
      <c r="X24" s="1"/>
      <c r="Y24" s="1"/>
      <c r="Z24" s="1"/>
    </row>
    <row r="25" spans="1:26" ht="12.75" customHeight="1">
      <c r="A25" s="68"/>
      <c r="B25" s="236" t="s">
        <v>902</v>
      </c>
      <c r="C25" s="234"/>
      <c r="D25" s="234"/>
      <c r="E25" s="234"/>
      <c r="F25" s="237" t="s">
        <v>903</v>
      </c>
      <c r="G25" s="1"/>
      <c r="H25" s="1"/>
      <c r="I25" s="1"/>
      <c r="J25" s="1"/>
      <c r="K25" s="1"/>
      <c r="L25" s="1"/>
      <c r="M25" s="1"/>
      <c r="N25" s="1"/>
      <c r="O25" s="1"/>
      <c r="P25" s="1"/>
      <c r="Q25" s="1"/>
      <c r="R25" s="1"/>
      <c r="S25" s="1"/>
      <c r="T25" s="1"/>
      <c r="U25" s="1"/>
      <c r="V25" s="1"/>
      <c r="W25" s="1"/>
      <c r="X25" s="1"/>
      <c r="Y25" s="1"/>
      <c r="Z25" s="1"/>
    </row>
    <row r="26" spans="1:26" ht="12.75" customHeight="1">
      <c r="A26" s="68"/>
      <c r="B26" s="236" t="s">
        <v>904</v>
      </c>
      <c r="C26" s="234"/>
      <c r="D26" s="234"/>
      <c r="E26" s="234">
        <v>4.0999999999999996</v>
      </c>
      <c r="F26" s="237">
        <v>30</v>
      </c>
      <c r="G26" s="1"/>
      <c r="H26" s="1"/>
      <c r="I26" s="1"/>
      <c r="J26" s="1"/>
      <c r="K26" s="1"/>
      <c r="L26" s="1"/>
      <c r="M26" s="1"/>
      <c r="N26" s="1"/>
      <c r="O26" s="1"/>
      <c r="P26" s="1"/>
      <c r="Q26" s="1"/>
      <c r="R26" s="1"/>
      <c r="S26" s="1"/>
      <c r="T26" s="1"/>
      <c r="U26" s="1"/>
      <c r="V26" s="1"/>
      <c r="W26" s="1"/>
      <c r="X26" s="1"/>
      <c r="Y26" s="1"/>
      <c r="Z26" s="1"/>
    </row>
    <row r="27" spans="1:26" ht="12.75" customHeight="1">
      <c r="A27" s="68"/>
      <c r="B27" s="236" t="s">
        <v>905</v>
      </c>
      <c r="C27" s="234"/>
      <c r="D27" s="234"/>
      <c r="E27" s="234">
        <v>7.4</v>
      </c>
      <c r="F27" s="237">
        <v>31</v>
      </c>
      <c r="G27" s="1"/>
      <c r="H27" s="1"/>
      <c r="I27" s="1"/>
      <c r="J27" s="1"/>
      <c r="K27" s="1"/>
      <c r="L27" s="1"/>
      <c r="M27" s="1"/>
      <c r="N27" s="1"/>
      <c r="O27" s="1"/>
      <c r="P27" s="1"/>
      <c r="Q27" s="1"/>
      <c r="R27" s="1"/>
      <c r="S27" s="1"/>
      <c r="T27" s="1"/>
      <c r="U27" s="1"/>
      <c r="V27" s="1"/>
      <c r="W27" s="1"/>
      <c r="X27" s="1"/>
      <c r="Y27" s="1"/>
      <c r="Z27" s="1"/>
    </row>
    <row r="28" spans="1:26" ht="12.75" customHeight="1">
      <c r="A28" s="68"/>
      <c r="B28" s="236" t="s">
        <v>906</v>
      </c>
      <c r="C28" s="234"/>
      <c r="D28" s="234"/>
      <c r="E28" s="234">
        <v>3.7</v>
      </c>
      <c r="F28" s="237">
        <v>38</v>
      </c>
      <c r="G28" s="1"/>
      <c r="H28" s="1"/>
      <c r="I28" s="1"/>
      <c r="J28" s="1"/>
      <c r="K28" s="1"/>
      <c r="L28" s="1"/>
      <c r="M28" s="1"/>
      <c r="N28" s="1"/>
      <c r="O28" s="1"/>
      <c r="P28" s="1"/>
      <c r="Q28" s="1"/>
      <c r="R28" s="1"/>
      <c r="S28" s="1"/>
      <c r="T28" s="1"/>
      <c r="U28" s="1"/>
      <c r="V28" s="1"/>
      <c r="W28" s="1"/>
      <c r="X28" s="1"/>
      <c r="Y28" s="1"/>
      <c r="Z28" s="1"/>
    </row>
    <row r="29" spans="1:26" ht="12.75" customHeight="1">
      <c r="A29" s="68"/>
      <c r="B29" s="236" t="s">
        <v>907</v>
      </c>
      <c r="C29" s="234"/>
      <c r="D29" s="234"/>
      <c r="E29" s="234"/>
      <c r="F29" s="237">
        <v>39</v>
      </c>
      <c r="G29" s="1"/>
      <c r="H29" s="1"/>
      <c r="I29" s="1"/>
      <c r="J29" s="1"/>
      <c r="K29" s="1"/>
      <c r="L29" s="1"/>
      <c r="M29" s="1"/>
      <c r="N29" s="1"/>
      <c r="O29" s="1"/>
      <c r="P29" s="1"/>
      <c r="Q29" s="1"/>
      <c r="R29" s="1"/>
      <c r="S29" s="1"/>
      <c r="T29" s="1"/>
      <c r="U29" s="1"/>
      <c r="V29" s="1"/>
      <c r="W29" s="1"/>
      <c r="X29" s="1"/>
      <c r="Y29" s="1"/>
      <c r="Z29" s="1"/>
    </row>
    <row r="30" spans="1:26" ht="12.75" customHeight="1">
      <c r="A30" s="68"/>
      <c r="B30" s="236" t="s">
        <v>908</v>
      </c>
      <c r="C30" s="234"/>
      <c r="D30" s="234"/>
      <c r="E30" s="234">
        <v>4.9000000000000004</v>
      </c>
      <c r="F30" s="237">
        <v>40</v>
      </c>
      <c r="G30" s="1"/>
      <c r="H30" s="1"/>
      <c r="I30" s="1"/>
      <c r="J30" s="1"/>
      <c r="K30" s="1"/>
      <c r="L30" s="1"/>
      <c r="M30" s="1"/>
      <c r="N30" s="1"/>
      <c r="O30" s="1"/>
      <c r="P30" s="1"/>
      <c r="Q30" s="1"/>
      <c r="R30" s="1"/>
      <c r="S30" s="1"/>
      <c r="T30" s="1"/>
      <c r="U30" s="1"/>
      <c r="V30" s="1"/>
      <c r="W30" s="1"/>
      <c r="X30" s="1"/>
      <c r="Y30" s="1"/>
      <c r="Z30" s="1"/>
    </row>
    <row r="31" spans="1:26" ht="12.75" customHeight="1">
      <c r="A31" s="68"/>
      <c r="B31" s="236" t="s">
        <v>909</v>
      </c>
      <c r="C31" s="234"/>
      <c r="D31" s="234"/>
      <c r="E31" s="234"/>
      <c r="F31" s="237">
        <v>41</v>
      </c>
      <c r="G31" s="1"/>
      <c r="H31" s="1"/>
      <c r="I31" s="1"/>
      <c r="J31" s="1"/>
      <c r="K31" s="1"/>
      <c r="L31" s="1"/>
      <c r="M31" s="1"/>
      <c r="N31" s="1"/>
      <c r="O31" s="1"/>
      <c r="P31" s="1"/>
      <c r="Q31" s="1"/>
      <c r="R31" s="1"/>
      <c r="S31" s="1"/>
      <c r="T31" s="1"/>
      <c r="U31" s="1"/>
      <c r="V31" s="1"/>
      <c r="W31" s="1"/>
      <c r="X31" s="1"/>
      <c r="Y31" s="1"/>
      <c r="Z31" s="1"/>
    </row>
    <row r="32" spans="1:26" ht="12.75" customHeight="1">
      <c r="A32" s="68"/>
      <c r="B32" s="236" t="s">
        <v>910</v>
      </c>
      <c r="C32" s="234"/>
      <c r="D32" s="234"/>
      <c r="E32" s="234">
        <v>5.5</v>
      </c>
      <c r="F32" s="237">
        <v>42</v>
      </c>
      <c r="G32" s="1"/>
      <c r="H32" s="1"/>
      <c r="I32" s="1"/>
      <c r="J32" s="1"/>
      <c r="K32" s="1"/>
      <c r="L32" s="1"/>
      <c r="M32" s="1"/>
      <c r="N32" s="1"/>
      <c r="O32" s="1"/>
      <c r="P32" s="1"/>
      <c r="Q32" s="1"/>
      <c r="R32" s="1"/>
      <c r="S32" s="1"/>
      <c r="T32" s="1"/>
      <c r="U32" s="1"/>
      <c r="V32" s="1"/>
      <c r="W32" s="1"/>
      <c r="X32" s="1"/>
      <c r="Y32" s="1"/>
      <c r="Z32" s="1"/>
    </row>
    <row r="33" spans="1:26" ht="12.75" customHeight="1">
      <c r="A33" s="68"/>
      <c r="B33" s="238" t="s">
        <v>911</v>
      </c>
      <c r="C33" s="234"/>
      <c r="D33" s="234"/>
      <c r="E33" s="234"/>
      <c r="F33" s="237">
        <v>43</v>
      </c>
      <c r="G33" s="1"/>
      <c r="H33" s="1"/>
      <c r="I33" s="1"/>
      <c r="J33" s="1"/>
      <c r="K33" s="1"/>
      <c r="L33" s="1"/>
      <c r="M33" s="1"/>
      <c r="N33" s="1"/>
      <c r="O33" s="1"/>
      <c r="P33" s="1"/>
      <c r="Q33" s="1"/>
      <c r="R33" s="1"/>
      <c r="S33" s="1"/>
      <c r="T33" s="1"/>
      <c r="U33" s="1"/>
      <c r="V33" s="1"/>
      <c r="W33" s="1"/>
      <c r="X33" s="1"/>
      <c r="Y33" s="1"/>
      <c r="Z33" s="1"/>
    </row>
    <row r="34" spans="1:26" ht="12.75" customHeight="1">
      <c r="A34" s="68"/>
      <c r="B34" s="236" t="s">
        <v>912</v>
      </c>
      <c r="C34" s="234"/>
      <c r="D34" s="234"/>
      <c r="E34" s="234"/>
      <c r="F34" s="237">
        <v>44</v>
      </c>
      <c r="G34" s="1"/>
      <c r="H34" s="1"/>
      <c r="I34" s="1"/>
      <c r="J34" s="1"/>
      <c r="K34" s="1"/>
      <c r="L34" s="1"/>
      <c r="M34" s="1"/>
      <c r="N34" s="1"/>
      <c r="O34" s="1"/>
      <c r="P34" s="1"/>
      <c r="Q34" s="1"/>
      <c r="R34" s="1"/>
      <c r="S34" s="1"/>
      <c r="T34" s="1"/>
      <c r="U34" s="1"/>
      <c r="V34" s="1"/>
      <c r="W34" s="1"/>
      <c r="X34" s="1"/>
      <c r="Y34" s="1"/>
      <c r="Z34" s="1"/>
    </row>
    <row r="35" spans="1:26" ht="12.75" customHeight="1">
      <c r="A35" s="68"/>
      <c r="B35" s="236" t="s">
        <v>913</v>
      </c>
      <c r="C35" s="234"/>
      <c r="D35" s="234"/>
      <c r="E35" s="234">
        <v>13.1</v>
      </c>
      <c r="F35" s="237">
        <v>45</v>
      </c>
      <c r="G35" s="1"/>
      <c r="H35" s="1"/>
      <c r="I35" s="1"/>
      <c r="J35" s="1"/>
      <c r="K35" s="1"/>
      <c r="L35" s="1"/>
      <c r="M35" s="1"/>
      <c r="N35" s="1"/>
      <c r="O35" s="1"/>
      <c r="P35" s="1"/>
      <c r="Q35" s="1"/>
      <c r="R35" s="1"/>
      <c r="S35" s="1"/>
      <c r="T35" s="1"/>
      <c r="U35" s="1"/>
      <c r="V35" s="1"/>
      <c r="W35" s="1"/>
      <c r="X35" s="1"/>
      <c r="Y35" s="1"/>
      <c r="Z35" s="1"/>
    </row>
    <row r="36" spans="1:26" ht="12.75" customHeight="1">
      <c r="A36" s="68"/>
      <c r="B36" s="236" t="s">
        <v>914</v>
      </c>
      <c r="C36" s="234"/>
      <c r="D36" s="234"/>
      <c r="E36" s="234"/>
      <c r="F36" s="237">
        <v>46</v>
      </c>
      <c r="G36" s="1"/>
      <c r="H36" s="1"/>
      <c r="I36" s="1"/>
      <c r="J36" s="1"/>
      <c r="K36" s="1"/>
      <c r="L36" s="1"/>
      <c r="M36" s="1"/>
      <c r="N36" s="1"/>
      <c r="O36" s="1"/>
      <c r="P36" s="1"/>
      <c r="Q36" s="1"/>
      <c r="R36" s="1"/>
      <c r="S36" s="1"/>
      <c r="T36" s="1"/>
      <c r="U36" s="1"/>
      <c r="V36" s="1"/>
      <c r="W36" s="1"/>
      <c r="X36" s="1"/>
      <c r="Y36" s="1"/>
      <c r="Z36" s="1"/>
    </row>
    <row r="37" spans="1:26" ht="12.75" customHeight="1">
      <c r="A37" s="68"/>
      <c r="B37" s="236" t="s">
        <v>915</v>
      </c>
      <c r="C37" s="234"/>
      <c r="D37" s="234"/>
      <c r="E37" s="234"/>
      <c r="F37" s="237">
        <v>47</v>
      </c>
      <c r="G37" s="1"/>
      <c r="H37" s="1"/>
      <c r="I37" s="1"/>
      <c r="J37" s="1"/>
      <c r="K37" s="1"/>
      <c r="L37" s="1"/>
      <c r="M37" s="1"/>
      <c r="N37" s="1"/>
      <c r="O37" s="1"/>
      <c r="P37" s="1"/>
      <c r="Q37" s="1"/>
      <c r="R37" s="1"/>
      <c r="S37" s="1"/>
      <c r="T37" s="1"/>
      <c r="U37" s="1"/>
      <c r="V37" s="1"/>
      <c r="W37" s="1"/>
      <c r="X37" s="1"/>
      <c r="Y37" s="1"/>
      <c r="Z37" s="1"/>
    </row>
    <row r="38" spans="1:26" ht="12.75" customHeight="1">
      <c r="A38" s="68"/>
      <c r="B38" s="236" t="s">
        <v>916</v>
      </c>
      <c r="C38" s="234"/>
      <c r="D38" s="234"/>
      <c r="E38" s="234"/>
      <c r="F38" s="237">
        <v>48</v>
      </c>
      <c r="G38" s="1"/>
      <c r="H38" s="1"/>
      <c r="I38" s="1"/>
      <c r="J38" s="1"/>
      <c r="K38" s="1"/>
      <c r="L38" s="1"/>
      <c r="M38" s="1"/>
      <c r="N38" s="1"/>
      <c r="O38" s="1"/>
      <c r="P38" s="1"/>
      <c r="Q38" s="1"/>
      <c r="R38" s="1"/>
      <c r="S38" s="1"/>
      <c r="T38" s="1"/>
      <c r="U38" s="1"/>
      <c r="V38" s="1"/>
      <c r="W38" s="1"/>
      <c r="X38" s="1"/>
      <c r="Y38" s="1"/>
      <c r="Z38" s="1"/>
    </row>
    <row r="39" spans="1:26" ht="12.75" customHeight="1">
      <c r="A39" s="68"/>
      <c r="B39" s="236" t="s">
        <v>917</v>
      </c>
      <c r="C39" s="234"/>
      <c r="D39" s="234"/>
      <c r="E39" s="234"/>
      <c r="F39" s="237">
        <v>49</v>
      </c>
      <c r="G39" s="1"/>
      <c r="H39" s="1"/>
      <c r="I39" s="1"/>
      <c r="J39" s="1"/>
      <c r="K39" s="1"/>
      <c r="L39" s="1"/>
      <c r="M39" s="1"/>
      <c r="N39" s="1"/>
      <c r="O39" s="1"/>
      <c r="P39" s="1"/>
      <c r="Q39" s="1"/>
      <c r="R39" s="1"/>
      <c r="S39" s="1"/>
      <c r="T39" s="1"/>
      <c r="U39" s="1"/>
      <c r="V39" s="1"/>
      <c r="W39" s="1"/>
      <c r="X39" s="1"/>
      <c r="Y39" s="1"/>
      <c r="Z39" s="1"/>
    </row>
    <row r="40" spans="1:26" ht="12.75" customHeight="1">
      <c r="A40" s="68"/>
      <c r="B40" s="236" t="s">
        <v>918</v>
      </c>
      <c r="C40" s="234"/>
      <c r="D40" s="234"/>
      <c r="E40" s="234">
        <v>7.3</v>
      </c>
      <c r="F40" s="237">
        <v>50</v>
      </c>
      <c r="G40" s="1"/>
      <c r="H40" s="1"/>
      <c r="I40" s="1"/>
      <c r="J40" s="1"/>
      <c r="K40" s="1"/>
      <c r="L40" s="1"/>
      <c r="M40" s="1"/>
      <c r="N40" s="1"/>
      <c r="O40" s="1"/>
      <c r="P40" s="1"/>
      <c r="Q40" s="1"/>
      <c r="R40" s="1"/>
      <c r="S40" s="1"/>
      <c r="T40" s="1"/>
      <c r="U40" s="1"/>
      <c r="V40" s="1"/>
      <c r="W40" s="1"/>
      <c r="X40" s="1"/>
      <c r="Y40" s="1"/>
      <c r="Z40" s="1"/>
    </row>
    <row r="41" spans="1:26" ht="12.75" customHeight="1">
      <c r="A41" s="68"/>
      <c r="B41" s="236" t="s">
        <v>919</v>
      </c>
      <c r="C41" s="234"/>
      <c r="D41" s="234"/>
      <c r="E41" s="234">
        <v>2.2999999999999998</v>
      </c>
      <c r="F41" s="237">
        <v>51</v>
      </c>
      <c r="G41" s="1"/>
      <c r="H41" s="1"/>
      <c r="I41" s="1"/>
      <c r="J41" s="1"/>
      <c r="K41" s="1"/>
      <c r="L41" s="1"/>
      <c r="M41" s="1"/>
      <c r="N41" s="1"/>
      <c r="O41" s="1"/>
      <c r="P41" s="1"/>
      <c r="Q41" s="1"/>
      <c r="R41" s="1"/>
      <c r="S41" s="1"/>
      <c r="T41" s="1"/>
      <c r="U41" s="1"/>
      <c r="V41" s="1"/>
      <c r="W41" s="1"/>
      <c r="X41" s="1"/>
      <c r="Y41" s="1"/>
      <c r="Z41" s="1"/>
    </row>
    <row r="42" spans="1:26" ht="12.75" customHeight="1">
      <c r="A42" s="68"/>
      <c r="B42" s="236" t="s">
        <v>920</v>
      </c>
      <c r="C42" s="234"/>
      <c r="D42" s="234"/>
      <c r="E42" s="234">
        <v>10.3</v>
      </c>
      <c r="F42" s="237">
        <v>52</v>
      </c>
      <c r="G42" s="1"/>
      <c r="H42" s="1"/>
      <c r="I42" s="1"/>
      <c r="J42" s="1"/>
      <c r="K42" s="1"/>
      <c r="L42" s="1"/>
      <c r="M42" s="1"/>
      <c r="N42" s="1"/>
      <c r="O42" s="1"/>
      <c r="P42" s="1"/>
      <c r="Q42" s="1"/>
      <c r="R42" s="1"/>
      <c r="S42" s="1"/>
      <c r="T42" s="1"/>
      <c r="U42" s="1"/>
      <c r="V42" s="1"/>
      <c r="W42" s="1"/>
      <c r="X42" s="1"/>
      <c r="Y42" s="1"/>
      <c r="Z42" s="1"/>
    </row>
    <row r="43" spans="1:26" ht="12.75" customHeight="1">
      <c r="A43" s="68"/>
      <c r="B43" s="236" t="s">
        <v>215</v>
      </c>
      <c r="C43" s="234"/>
      <c r="D43" s="234"/>
      <c r="E43" s="234">
        <v>3.1</v>
      </c>
      <c r="F43" s="237">
        <v>54</v>
      </c>
      <c r="G43" s="1"/>
      <c r="H43" s="1"/>
      <c r="I43" s="1"/>
      <c r="J43" s="1"/>
      <c r="K43" s="1"/>
      <c r="L43" s="1"/>
      <c r="M43" s="1"/>
      <c r="N43" s="1"/>
      <c r="O43" s="1"/>
      <c r="P43" s="1"/>
      <c r="Q43" s="1"/>
      <c r="R43" s="1"/>
      <c r="S43" s="1"/>
      <c r="T43" s="1"/>
      <c r="U43" s="1"/>
      <c r="V43" s="1"/>
      <c r="W43" s="1"/>
      <c r="X43" s="1"/>
      <c r="Y43" s="1"/>
      <c r="Z43" s="1"/>
    </row>
    <row r="44" spans="1:26" ht="12.75" customHeight="1">
      <c r="A44" s="68"/>
      <c r="B44" s="145" t="s">
        <v>921</v>
      </c>
      <c r="C44" s="64"/>
      <c r="D44" s="64"/>
      <c r="E44" s="64"/>
      <c r="F44" s="239"/>
      <c r="G44" s="1"/>
      <c r="H44" s="1"/>
      <c r="I44" s="1"/>
      <c r="J44" s="1"/>
      <c r="K44" s="1"/>
      <c r="L44" s="1"/>
      <c r="M44" s="1"/>
      <c r="N44" s="1"/>
      <c r="O44" s="1"/>
      <c r="P44" s="1"/>
      <c r="Q44" s="1"/>
      <c r="R44" s="1"/>
      <c r="S44" s="1"/>
      <c r="T44" s="1"/>
      <c r="U44" s="1"/>
      <c r="V44" s="1"/>
      <c r="W44" s="1"/>
      <c r="X44" s="1"/>
      <c r="Y44" s="1"/>
      <c r="Z44" s="1"/>
    </row>
    <row r="45" spans="1:26" ht="12.75" customHeight="1">
      <c r="A45" s="68"/>
      <c r="B45" s="145" t="s">
        <v>922</v>
      </c>
      <c r="C45" s="325">
        <f>SUM(C6:C44)</f>
        <v>100</v>
      </c>
      <c r="D45" s="325">
        <f>SUM(D6:D44)</f>
        <v>0</v>
      </c>
      <c r="E45" s="325">
        <f>SUM(E6:E44)</f>
        <v>99.999999999999986</v>
      </c>
      <c r="F45" s="9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r:id="rId1"/>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workbookViewId="0"/>
  </sheetViews>
  <sheetFormatPr defaultColWidth="12.6328125" defaultRowHeight="15" customHeight="1"/>
  <cols>
    <col min="1" max="1" width="88.81640625" customWidth="1" collapsed="1"/>
    <col min="2" max="2" width="0.81640625" customWidth="1" collapsed="1"/>
    <col min="3" max="6" width="8.6328125" hidden="1" customWidth="1" collapsed="1"/>
    <col min="7" max="26" width="8.6328125" customWidth="1" collapsed="1"/>
  </cols>
  <sheetData>
    <row r="1" spans="1:26" ht="12.75" customHeight="1">
      <c r="A1" s="240" t="s">
        <v>923</v>
      </c>
      <c r="B1" s="17"/>
      <c r="C1" s="17"/>
      <c r="D1" s="17"/>
      <c r="E1" s="17"/>
      <c r="F1" s="17"/>
      <c r="G1" s="17"/>
      <c r="H1" s="17"/>
      <c r="I1" s="17"/>
      <c r="J1" s="17"/>
      <c r="K1" s="17"/>
      <c r="L1" s="17"/>
      <c r="M1" s="17"/>
      <c r="N1" s="17"/>
      <c r="O1" s="17"/>
      <c r="P1" s="17"/>
      <c r="Q1" s="17"/>
      <c r="R1" s="17"/>
      <c r="S1" s="17"/>
      <c r="T1" s="17"/>
      <c r="U1" s="17"/>
      <c r="V1" s="17"/>
      <c r="W1" s="17"/>
      <c r="X1" s="17"/>
      <c r="Y1" s="17"/>
      <c r="Z1" s="17"/>
    </row>
    <row r="2" spans="1:26" ht="12.75" customHeight="1">
      <c r="A2" s="241" t="s">
        <v>924</v>
      </c>
      <c r="B2" s="17"/>
      <c r="C2" s="17"/>
      <c r="D2" s="17"/>
      <c r="E2" s="17"/>
      <c r="F2" s="17"/>
      <c r="G2" s="17"/>
      <c r="H2" s="17"/>
      <c r="I2" s="17"/>
      <c r="J2" s="17"/>
      <c r="K2" s="17"/>
      <c r="L2" s="17"/>
      <c r="M2" s="17"/>
      <c r="N2" s="17"/>
      <c r="O2" s="17"/>
      <c r="P2" s="17"/>
      <c r="Q2" s="17"/>
      <c r="R2" s="17"/>
      <c r="S2" s="17"/>
      <c r="T2" s="17"/>
      <c r="U2" s="17"/>
      <c r="V2" s="17"/>
      <c r="W2" s="17"/>
      <c r="X2" s="17"/>
      <c r="Y2" s="17"/>
      <c r="Z2" s="17"/>
    </row>
    <row r="3" spans="1:26" ht="12.75" customHeight="1">
      <c r="A3" s="242"/>
      <c r="B3" s="17"/>
      <c r="C3" s="17"/>
      <c r="D3" s="17"/>
      <c r="E3" s="17"/>
      <c r="F3" s="17"/>
      <c r="G3" s="17"/>
      <c r="H3" s="17"/>
      <c r="I3" s="17"/>
      <c r="J3" s="17"/>
      <c r="K3" s="17"/>
      <c r="L3" s="17"/>
      <c r="M3" s="17"/>
      <c r="N3" s="17"/>
      <c r="O3" s="17"/>
      <c r="P3" s="17"/>
      <c r="Q3" s="17"/>
      <c r="R3" s="17"/>
      <c r="S3" s="17"/>
      <c r="T3" s="17"/>
      <c r="U3" s="17"/>
      <c r="V3" s="17"/>
      <c r="W3" s="17"/>
      <c r="X3" s="17"/>
      <c r="Y3" s="17"/>
      <c r="Z3" s="17"/>
    </row>
    <row r="4" spans="1:26" ht="12.75" customHeight="1">
      <c r="A4" s="241" t="s">
        <v>925</v>
      </c>
      <c r="B4" s="17"/>
      <c r="C4" s="17"/>
      <c r="D4" s="17"/>
      <c r="E4" s="17"/>
      <c r="F4" s="17"/>
      <c r="G4" s="17"/>
      <c r="H4" s="17"/>
      <c r="I4" s="17"/>
      <c r="J4" s="17"/>
      <c r="K4" s="17"/>
      <c r="L4" s="17"/>
      <c r="M4" s="17"/>
      <c r="N4" s="17"/>
      <c r="O4" s="17"/>
      <c r="P4" s="17"/>
      <c r="Q4" s="17"/>
      <c r="R4" s="17"/>
      <c r="S4" s="17"/>
      <c r="T4" s="17"/>
      <c r="U4" s="17"/>
      <c r="V4" s="17"/>
      <c r="W4" s="17"/>
      <c r="X4" s="17"/>
      <c r="Y4" s="17"/>
      <c r="Z4" s="17"/>
    </row>
    <row r="5" spans="1:26" ht="12.75" customHeight="1">
      <c r="A5" s="241"/>
      <c r="B5" s="17"/>
      <c r="C5" s="17"/>
      <c r="D5" s="17"/>
      <c r="E5" s="17"/>
      <c r="F5" s="17"/>
      <c r="G5" s="17"/>
      <c r="H5" s="17"/>
      <c r="I5" s="17"/>
      <c r="J5" s="17"/>
      <c r="K5" s="17"/>
      <c r="L5" s="17"/>
      <c r="M5" s="17"/>
      <c r="N5" s="17"/>
      <c r="O5" s="17"/>
      <c r="P5" s="17"/>
      <c r="Q5" s="17"/>
      <c r="R5" s="17"/>
      <c r="S5" s="17"/>
      <c r="T5" s="17"/>
      <c r="U5" s="17"/>
      <c r="V5" s="17"/>
      <c r="W5" s="17"/>
      <c r="X5" s="17"/>
      <c r="Y5" s="17"/>
      <c r="Z5" s="17"/>
    </row>
    <row r="6" spans="1:26" ht="12.75" customHeight="1">
      <c r="A6" s="243" t="s">
        <v>926</v>
      </c>
      <c r="B6" s="17"/>
      <c r="C6" s="17"/>
      <c r="D6" s="17"/>
      <c r="E6" s="17"/>
      <c r="F6" s="17"/>
      <c r="G6" s="17"/>
      <c r="H6" s="17"/>
      <c r="I6" s="17"/>
      <c r="J6" s="17"/>
      <c r="K6" s="17"/>
      <c r="L6" s="17"/>
      <c r="M6" s="17"/>
      <c r="N6" s="17"/>
      <c r="O6" s="17"/>
      <c r="P6" s="17"/>
      <c r="Q6" s="17"/>
      <c r="R6" s="17"/>
      <c r="S6" s="17"/>
      <c r="T6" s="17"/>
      <c r="U6" s="17"/>
      <c r="V6" s="17"/>
      <c r="W6" s="17"/>
      <c r="X6" s="17"/>
      <c r="Y6" s="17"/>
      <c r="Z6" s="17"/>
    </row>
    <row r="7" spans="1:26" ht="12.75" customHeight="1">
      <c r="A7" s="241"/>
      <c r="B7" s="17"/>
      <c r="C7" s="17"/>
      <c r="D7" s="17"/>
      <c r="E7" s="17"/>
      <c r="F7" s="17"/>
      <c r="G7" s="17"/>
      <c r="H7" s="17"/>
      <c r="I7" s="17"/>
      <c r="J7" s="17"/>
      <c r="K7" s="17"/>
      <c r="L7" s="17"/>
      <c r="M7" s="17"/>
      <c r="N7" s="17"/>
      <c r="O7" s="17"/>
      <c r="P7" s="17"/>
      <c r="Q7" s="17"/>
      <c r="R7" s="17"/>
      <c r="S7" s="17"/>
      <c r="T7" s="17"/>
      <c r="U7" s="17"/>
      <c r="V7" s="17"/>
      <c r="W7" s="17"/>
      <c r="X7" s="17"/>
      <c r="Y7" s="17"/>
      <c r="Z7" s="17"/>
    </row>
    <row r="8" spans="1:26" ht="12.75" customHeight="1">
      <c r="A8" s="244" t="s">
        <v>927</v>
      </c>
      <c r="B8" s="17"/>
      <c r="C8" s="17"/>
      <c r="D8" s="17"/>
      <c r="E8" s="17"/>
      <c r="F8" s="17"/>
      <c r="G8" s="17"/>
      <c r="H8" s="17"/>
      <c r="I8" s="17"/>
      <c r="J8" s="17"/>
      <c r="K8" s="17"/>
      <c r="L8" s="17"/>
      <c r="M8" s="17"/>
      <c r="N8" s="17"/>
      <c r="O8" s="17"/>
      <c r="P8" s="17"/>
      <c r="Q8" s="17"/>
      <c r="R8" s="17"/>
      <c r="S8" s="17"/>
      <c r="T8" s="17"/>
      <c r="U8" s="17"/>
      <c r="V8" s="17"/>
      <c r="W8" s="17"/>
      <c r="X8" s="17"/>
      <c r="Y8" s="17"/>
      <c r="Z8" s="17"/>
    </row>
    <row r="9" spans="1:26" ht="12.75" customHeight="1">
      <c r="A9" s="244" t="s">
        <v>928</v>
      </c>
      <c r="B9" s="17"/>
      <c r="C9" s="17"/>
      <c r="D9" s="17"/>
      <c r="E9" s="17"/>
      <c r="F9" s="17"/>
      <c r="G9" s="17"/>
      <c r="H9" s="17"/>
      <c r="I9" s="17"/>
      <c r="J9" s="17"/>
      <c r="K9" s="17"/>
      <c r="L9" s="17"/>
      <c r="M9" s="17"/>
      <c r="N9" s="17"/>
      <c r="O9" s="17"/>
      <c r="P9" s="17"/>
      <c r="Q9" s="17"/>
      <c r="R9" s="17"/>
      <c r="S9" s="17"/>
      <c r="T9" s="17"/>
      <c r="U9" s="17"/>
      <c r="V9" s="17"/>
      <c r="W9" s="17"/>
      <c r="X9" s="17"/>
      <c r="Y9" s="17"/>
      <c r="Z9" s="17"/>
    </row>
    <row r="10" spans="1:26" ht="12.75" customHeight="1">
      <c r="A10" s="244" t="s">
        <v>929</v>
      </c>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2.75" customHeight="1">
      <c r="A11" s="244"/>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2.75" customHeight="1">
      <c r="A12" s="244" t="s">
        <v>930</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2.75" customHeight="1">
      <c r="A13" s="244" t="s">
        <v>931</v>
      </c>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2.75" customHeight="1">
      <c r="A14" s="244" t="s">
        <v>932</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2.75" customHeight="1">
      <c r="A15" s="244" t="s">
        <v>933</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2.75" customHeight="1">
      <c r="A16" s="244" t="s">
        <v>934</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2.75" customHeight="1">
      <c r="A17" s="244" t="s">
        <v>935</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2.75" customHeight="1">
      <c r="A18" s="244" t="s">
        <v>936</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2.75" customHeight="1">
      <c r="A19" s="244" t="s">
        <v>937</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2.75" customHeight="1">
      <c r="A20" s="244" t="s">
        <v>938</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2.75" customHeight="1">
      <c r="A21" s="244" t="s">
        <v>939</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2.75" customHeight="1">
      <c r="A22" s="244" t="s">
        <v>940</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2.75" customHeight="1">
      <c r="A23" s="245" t="s">
        <v>941</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2.75" customHeight="1">
      <c r="A24" s="246"/>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2.75" customHeight="1">
      <c r="A25" s="244" t="s">
        <v>942</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2.75" customHeight="1">
      <c r="A26" s="244" t="s">
        <v>943</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2.75" customHeight="1">
      <c r="A27" s="244" t="s">
        <v>944</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2.75" customHeight="1">
      <c r="A28" s="244" t="s">
        <v>945</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2.75" customHeight="1">
      <c r="A29" s="244" t="s">
        <v>946</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2.75" customHeight="1">
      <c r="A30" s="244" t="s">
        <v>947</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244" t="s">
        <v>948</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244" t="s">
        <v>949</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244" t="s">
        <v>950</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244" t="s">
        <v>951</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244" t="s">
        <v>952</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244" t="s">
        <v>953</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244" t="s">
        <v>954</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244" t="s">
        <v>955</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244" t="s">
        <v>956</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244" t="s">
        <v>957</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244" t="s">
        <v>958</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244" t="s">
        <v>959</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244" t="s">
        <v>960</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244" t="s">
        <v>961</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244" t="s">
        <v>962</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244" t="s">
        <v>963</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244" t="s">
        <v>964</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244" t="s">
        <v>965</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245" t="s">
        <v>966</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245" t="s">
        <v>967</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245" t="s">
        <v>968</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244" t="s">
        <v>969</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244" t="s">
        <v>970</v>
      </c>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244" t="s">
        <v>971</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244" t="s">
        <v>972</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244" t="s">
        <v>973</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244" t="s">
        <v>974</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244" t="s">
        <v>975</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244" t="s">
        <v>976</v>
      </c>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244" t="s">
        <v>977</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244" t="s">
        <v>978</v>
      </c>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244" t="s">
        <v>1106</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244" t="s">
        <v>979</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244" t="s">
        <v>1107</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244" t="s">
        <v>980</v>
      </c>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244" t="s">
        <v>981</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244" t="s">
        <v>982</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244" t="s">
        <v>983</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244" t="s">
        <v>984</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244" t="s">
        <v>985</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244" t="s">
        <v>986</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244" t="s">
        <v>987</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244" t="s">
        <v>988</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244" t="s">
        <v>989</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244" t="s">
        <v>1108</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244" t="s">
        <v>990</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244" t="s">
        <v>991</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244" t="s">
        <v>992</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244"/>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244" t="s">
        <v>993</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244" t="s">
        <v>994</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244" t="s">
        <v>995</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245" t="s">
        <v>996</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244" t="s">
        <v>997</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244" t="s">
        <v>998</v>
      </c>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242"/>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245" t="s">
        <v>999</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246"/>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247" t="s">
        <v>1000</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244" t="s">
        <v>1109</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244" t="s">
        <v>1001</v>
      </c>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244" t="s">
        <v>1002</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244" t="s">
        <v>1003</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244" t="s">
        <v>1004</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244" t="s">
        <v>1005</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244" t="s">
        <v>1006</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244" t="s">
        <v>1007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244" t="s">
        <v>1008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244" t="s">
        <v>1009</v>
      </c>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244" t="s">
        <v>1010</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242"/>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248" t="s">
        <v>1011</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242"/>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248" t="s">
        <v>1012</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249"/>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248" t="s">
        <v>1013</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244"/>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244" t="s">
        <v>1014</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244" t="s">
        <v>1015</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244" t="s">
        <v>1016</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244" t="s">
        <v>1017</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244" t="s">
        <v>1018</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244" t="s">
        <v>1019</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244" t="s">
        <v>1020</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244" t="s">
        <v>1021</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244" t="s">
        <v>1022</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244" t="s">
        <v>1023</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244" t="s">
        <v>1024</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244" t="s">
        <v>1025</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244" t="s">
        <v>1026</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244" t="s">
        <v>1027</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244" t="s">
        <v>1028</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244" t="s">
        <v>1029</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244" t="s">
        <v>1030</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244" t="s">
        <v>1031</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244" t="s">
        <v>1032</v>
      </c>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244" t="s">
        <v>1033</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244" t="s">
        <v>1034</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244" t="s">
        <v>1035</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244"/>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244" t="s">
        <v>1036</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244" t="s">
        <v>1037</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244" t="s">
        <v>1038</v>
      </c>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244" t="s">
        <v>1039</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244"/>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244" t="s">
        <v>1040</v>
      </c>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242"/>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244" t="s">
        <v>1041</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244" t="s">
        <v>1042</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244" t="s">
        <v>1043</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244" t="s">
        <v>1044</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244" t="s">
        <v>1045</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244" t="s">
        <v>1046</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244" t="s">
        <v>1047</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244" t="s">
        <v>1048</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244" t="s">
        <v>1049</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244" t="s">
        <v>1050</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244" t="s">
        <v>1051</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250"/>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250"/>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251" t="s">
        <v>1052</v>
      </c>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250"/>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244" t="s">
        <v>1053</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244"/>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244" t="s">
        <v>1054</v>
      </c>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242"/>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244" t="s">
        <v>1055</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242"/>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244" t="s">
        <v>1056</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242"/>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244" t="s">
        <v>1057</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242"/>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244" t="s">
        <v>1058</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242"/>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244" t="s">
        <v>1059</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242"/>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244" t="s">
        <v>1060</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242"/>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244" t="s">
        <v>1061</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242"/>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244" t="s">
        <v>641</v>
      </c>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244"/>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242" t="s">
        <v>1062</v>
      </c>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242" t="s">
        <v>1063</v>
      </c>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242" t="s">
        <v>1064</v>
      </c>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242" t="s">
        <v>1065</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242" t="s">
        <v>1066</v>
      </c>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242" t="s">
        <v>1067</v>
      </c>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242" t="s">
        <v>1068</v>
      </c>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242" t="s">
        <v>1069</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242" t="s">
        <v>1070</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242"/>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244" t="s">
        <v>1071</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242"/>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244" t="s">
        <v>1072</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252"/>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252"/>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252"/>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252"/>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252"/>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252"/>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252"/>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252"/>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252"/>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252"/>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252"/>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252"/>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252"/>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252"/>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252"/>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252"/>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252"/>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252"/>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252"/>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252"/>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252"/>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252"/>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252"/>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252"/>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252"/>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252"/>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252"/>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252"/>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252"/>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252"/>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252"/>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252"/>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252"/>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252"/>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252"/>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252"/>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252"/>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252"/>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252"/>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252"/>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252"/>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252"/>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252"/>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252"/>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252"/>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252"/>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252"/>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252"/>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252"/>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75" customHeight="1">
      <c r="A237" s="252"/>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75" customHeight="1">
      <c r="A238" s="252"/>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75" customHeight="1">
      <c r="A239" s="252"/>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75" customHeight="1">
      <c r="A240" s="252"/>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75" customHeight="1">
      <c r="A241" s="252"/>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75" customHeight="1">
      <c r="A242" s="252"/>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75" customHeight="1">
      <c r="A243" s="252"/>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75" customHeight="1">
      <c r="A244" s="252"/>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75" customHeight="1">
      <c r="A245" s="252"/>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75" customHeight="1">
      <c r="A246" s="252"/>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75" customHeight="1">
      <c r="A247" s="252"/>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75" customHeight="1">
      <c r="A248" s="252"/>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75" customHeight="1">
      <c r="A249" s="252"/>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75" customHeight="1">
      <c r="A250" s="252"/>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75" customHeight="1">
      <c r="A251" s="252"/>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75" customHeight="1">
      <c r="A252" s="252"/>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75" customHeight="1">
      <c r="A253" s="252"/>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75" customHeight="1">
      <c r="A254" s="252"/>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75" customHeight="1">
      <c r="A255" s="252"/>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75" customHeight="1">
      <c r="A256" s="252"/>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75" customHeight="1">
      <c r="A257" s="252"/>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75" customHeight="1">
      <c r="A258" s="252"/>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75" customHeight="1">
      <c r="A259" s="252"/>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75" customHeight="1">
      <c r="A260" s="252"/>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75" customHeight="1">
      <c r="A261" s="252"/>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75" customHeight="1">
      <c r="A262" s="252"/>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75" customHeight="1">
      <c r="A263" s="252"/>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75" customHeight="1">
      <c r="A264" s="252"/>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75" customHeight="1">
      <c r="A265" s="252"/>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75" customHeight="1">
      <c r="A266" s="252"/>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75" customHeight="1">
      <c r="A267" s="252"/>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75" customHeight="1">
      <c r="A268" s="252"/>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75" customHeight="1">
      <c r="A269" s="252"/>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75" customHeight="1">
      <c r="A270" s="252"/>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75" customHeight="1">
      <c r="A271" s="252"/>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75" customHeight="1">
      <c r="A272" s="252"/>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75" customHeight="1">
      <c r="A273" s="252"/>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75" customHeight="1">
      <c r="A274" s="252"/>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75" customHeight="1">
      <c r="A275" s="252"/>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75" customHeight="1">
      <c r="A276" s="252"/>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75" customHeight="1">
      <c r="A277" s="252"/>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75" customHeight="1">
      <c r="A278" s="252"/>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75" customHeight="1">
      <c r="A279" s="252"/>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75" customHeight="1">
      <c r="A280" s="252"/>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75" customHeight="1">
      <c r="A281" s="252"/>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75" customHeight="1">
      <c r="A282" s="252"/>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75" customHeight="1">
      <c r="A283" s="252"/>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75" customHeight="1">
      <c r="A284" s="252"/>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75" customHeight="1">
      <c r="A285" s="252"/>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75" customHeight="1">
      <c r="A286" s="252"/>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75" customHeight="1">
      <c r="A287" s="252"/>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75" customHeight="1">
      <c r="A288" s="252"/>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75" customHeight="1">
      <c r="A289" s="252"/>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75" customHeight="1">
      <c r="A290" s="252"/>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75" customHeight="1">
      <c r="A291" s="252"/>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75" customHeight="1">
      <c r="A292" s="252"/>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75" customHeight="1">
      <c r="A293" s="252"/>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75" customHeight="1">
      <c r="A294" s="252"/>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75" customHeight="1">
      <c r="A295" s="252"/>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75" customHeight="1">
      <c r="A296" s="252"/>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75" customHeight="1">
      <c r="A297" s="252"/>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75" customHeight="1">
      <c r="A298" s="252"/>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75" customHeight="1">
      <c r="A299" s="252"/>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75" customHeight="1">
      <c r="A300" s="252"/>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75" customHeight="1">
      <c r="A301" s="252"/>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75" customHeight="1">
      <c r="A302" s="252"/>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75" customHeight="1">
      <c r="A303" s="252"/>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75" customHeight="1">
      <c r="A304" s="252"/>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75" customHeight="1">
      <c r="A305" s="252"/>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75" customHeight="1">
      <c r="A306" s="252"/>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75" customHeight="1">
      <c r="A307" s="252"/>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75" customHeight="1">
      <c r="A308" s="252"/>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75" customHeight="1">
      <c r="A309" s="252"/>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75" customHeight="1">
      <c r="A310" s="252"/>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75" customHeight="1">
      <c r="A311" s="252"/>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75" customHeight="1">
      <c r="A312" s="252"/>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75" customHeight="1">
      <c r="A313" s="252"/>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75" customHeight="1">
      <c r="A314" s="252"/>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75" customHeight="1">
      <c r="A315" s="252"/>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75" customHeight="1">
      <c r="A316" s="252"/>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75" customHeight="1">
      <c r="A317" s="252"/>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75" customHeight="1">
      <c r="A318" s="252"/>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75" customHeight="1">
      <c r="A319" s="252"/>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75" customHeight="1">
      <c r="A320" s="252"/>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75" customHeight="1">
      <c r="A321" s="252"/>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75" customHeight="1">
      <c r="A322" s="252"/>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75" customHeight="1">
      <c r="A323" s="252"/>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75" customHeight="1">
      <c r="A324" s="252"/>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75" customHeight="1">
      <c r="A325" s="252"/>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75" customHeight="1">
      <c r="A326" s="252"/>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75" customHeight="1">
      <c r="A327" s="252"/>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75" customHeight="1">
      <c r="A328" s="252"/>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75" customHeight="1">
      <c r="A329" s="252"/>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75" customHeight="1">
      <c r="A330" s="252"/>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75" customHeight="1">
      <c r="A331" s="252"/>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75" customHeight="1">
      <c r="A332" s="252"/>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75" customHeight="1">
      <c r="A333" s="252"/>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75" customHeight="1">
      <c r="A334" s="252"/>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75" customHeight="1">
      <c r="A335" s="252"/>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75" customHeight="1">
      <c r="A336" s="252"/>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75" customHeight="1">
      <c r="A337" s="252"/>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75" customHeight="1">
      <c r="A338" s="252"/>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75" customHeight="1">
      <c r="A339" s="252"/>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75" customHeight="1">
      <c r="A340" s="252"/>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75" customHeight="1">
      <c r="A341" s="252"/>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75" customHeight="1">
      <c r="A342" s="252"/>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75" customHeight="1">
      <c r="A343" s="252"/>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75" customHeight="1">
      <c r="A344" s="252"/>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75" customHeight="1">
      <c r="A345" s="252"/>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75" customHeight="1">
      <c r="A346" s="252"/>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75" customHeight="1">
      <c r="A347" s="252"/>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75" customHeight="1">
      <c r="A348" s="252"/>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75" customHeight="1">
      <c r="A349" s="252"/>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75" customHeight="1">
      <c r="A350" s="252"/>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75" customHeight="1">
      <c r="A351" s="252"/>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75" customHeight="1">
      <c r="A352" s="252"/>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75" customHeight="1">
      <c r="A353" s="252"/>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75" customHeight="1">
      <c r="A354" s="252"/>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75" customHeight="1">
      <c r="A355" s="252"/>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75" customHeight="1">
      <c r="A356" s="252"/>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75" customHeight="1">
      <c r="A357" s="252"/>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75" customHeight="1">
      <c r="A358" s="252"/>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75" customHeight="1">
      <c r="A359" s="252"/>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75" customHeight="1">
      <c r="A360" s="252"/>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75" customHeight="1">
      <c r="A361" s="252"/>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75" customHeight="1">
      <c r="A362" s="252"/>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75" customHeight="1">
      <c r="A363" s="252"/>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75" customHeight="1">
      <c r="A364" s="252"/>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75" customHeight="1">
      <c r="A365" s="252"/>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75" customHeight="1">
      <c r="A366" s="252"/>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75" customHeight="1">
      <c r="A367" s="252"/>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75" customHeight="1">
      <c r="A368" s="252"/>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75" customHeight="1">
      <c r="A369" s="252"/>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75" customHeight="1">
      <c r="A370" s="252"/>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75" customHeight="1">
      <c r="A371" s="252"/>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75" customHeight="1">
      <c r="A372" s="252"/>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75" customHeight="1">
      <c r="A373" s="252"/>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75" customHeight="1">
      <c r="A374" s="252"/>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75" customHeight="1">
      <c r="A375" s="252"/>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75" customHeight="1">
      <c r="A376" s="252"/>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75" customHeight="1">
      <c r="A377" s="252"/>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75" customHeight="1">
      <c r="A378" s="252"/>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75" customHeight="1">
      <c r="A379" s="252"/>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75" customHeight="1">
      <c r="A380" s="252"/>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75" customHeight="1">
      <c r="A381" s="252"/>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75" customHeight="1">
      <c r="A382" s="252"/>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75" customHeight="1">
      <c r="A383" s="252"/>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75" customHeight="1">
      <c r="A384" s="252"/>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75" customHeight="1">
      <c r="A385" s="252"/>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75" customHeight="1">
      <c r="A386" s="252"/>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75" customHeight="1">
      <c r="A387" s="252"/>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75" customHeight="1">
      <c r="A388" s="252"/>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75" customHeight="1">
      <c r="A389" s="252"/>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75" customHeight="1">
      <c r="A390" s="252"/>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75" customHeight="1">
      <c r="A391" s="252"/>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75" customHeight="1">
      <c r="A392" s="252"/>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75" customHeight="1">
      <c r="A393" s="252"/>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75" customHeight="1">
      <c r="A394" s="252"/>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75" customHeight="1">
      <c r="A395" s="252"/>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75" customHeight="1">
      <c r="A396" s="252"/>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75" customHeight="1">
      <c r="A397" s="252"/>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75" customHeight="1">
      <c r="A398" s="252"/>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75" customHeight="1">
      <c r="A399" s="252"/>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75" customHeight="1">
      <c r="A400" s="252"/>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75" customHeight="1">
      <c r="A401" s="252"/>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75" customHeight="1">
      <c r="A402" s="252"/>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75" customHeight="1">
      <c r="A403" s="252"/>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75" customHeight="1">
      <c r="A404" s="252"/>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75" customHeight="1">
      <c r="A405" s="252"/>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75" customHeight="1">
      <c r="A406" s="252"/>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75" customHeight="1">
      <c r="A407" s="252"/>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75" customHeight="1">
      <c r="A408" s="252"/>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75" customHeight="1">
      <c r="A409" s="252"/>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75" customHeight="1">
      <c r="A410" s="252"/>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75" customHeight="1">
      <c r="A411" s="252"/>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75" customHeight="1">
      <c r="A412" s="252"/>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75" customHeight="1">
      <c r="A413" s="252"/>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75" customHeight="1">
      <c r="A414" s="252"/>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75" customHeight="1">
      <c r="A415" s="252"/>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75" customHeight="1">
      <c r="A416" s="252"/>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75" customHeight="1">
      <c r="A417" s="252"/>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75" customHeight="1">
      <c r="A418" s="252"/>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75" customHeight="1">
      <c r="A419" s="252"/>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75" customHeight="1">
      <c r="A420" s="252"/>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75" customHeight="1">
      <c r="A421" s="252"/>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75" customHeight="1">
      <c r="A422" s="252"/>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75" customHeight="1">
      <c r="A423" s="252"/>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75" customHeight="1">
      <c r="A424" s="252"/>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75" customHeight="1">
      <c r="A425" s="252"/>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75" customHeight="1">
      <c r="A426" s="252"/>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75" customHeight="1">
      <c r="A427" s="252"/>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75" customHeight="1">
      <c r="A428" s="252"/>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75" customHeight="1">
      <c r="A429" s="252"/>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75" customHeight="1">
      <c r="A430" s="252"/>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75" customHeight="1">
      <c r="A431" s="252"/>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75" customHeight="1">
      <c r="A432" s="252"/>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75" customHeight="1">
      <c r="A433" s="252"/>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75" customHeight="1">
      <c r="A434" s="252"/>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75" customHeight="1">
      <c r="A435" s="252"/>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75" customHeight="1">
      <c r="A436" s="252"/>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75" customHeight="1">
      <c r="A437" s="252"/>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75" customHeight="1">
      <c r="A438" s="252"/>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75" customHeight="1">
      <c r="A439" s="252"/>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75" customHeight="1">
      <c r="A440" s="252"/>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75" customHeight="1">
      <c r="A441" s="252"/>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75" customHeight="1">
      <c r="A442" s="252"/>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75" customHeight="1">
      <c r="A443" s="252"/>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75" customHeight="1">
      <c r="A444" s="252"/>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75" customHeight="1">
      <c r="A445" s="252"/>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75" customHeight="1">
      <c r="A446" s="252"/>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75" customHeight="1">
      <c r="A447" s="252"/>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75" customHeight="1">
      <c r="A448" s="252"/>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75" customHeight="1">
      <c r="A449" s="252"/>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75" customHeight="1">
      <c r="A450" s="252"/>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75" customHeight="1">
      <c r="A451" s="252"/>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75" customHeight="1">
      <c r="A452" s="252"/>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75" customHeight="1">
      <c r="A453" s="252"/>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75" customHeight="1">
      <c r="A454" s="252"/>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75" customHeight="1">
      <c r="A455" s="252"/>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75" customHeight="1">
      <c r="A456" s="252"/>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75" customHeight="1">
      <c r="A457" s="252"/>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75" customHeight="1">
      <c r="A458" s="252"/>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75" customHeight="1">
      <c r="A459" s="252"/>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75" customHeight="1">
      <c r="A460" s="252"/>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75" customHeight="1">
      <c r="A461" s="252"/>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75" customHeight="1">
      <c r="A462" s="252"/>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75" customHeight="1">
      <c r="A463" s="252"/>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75" customHeight="1">
      <c r="A464" s="252"/>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75" customHeight="1">
      <c r="A465" s="252"/>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75" customHeight="1">
      <c r="A466" s="252"/>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75" customHeight="1">
      <c r="A467" s="252"/>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75" customHeight="1">
      <c r="A468" s="252"/>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75" customHeight="1">
      <c r="A469" s="252"/>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75" customHeight="1">
      <c r="A470" s="252"/>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75" customHeight="1">
      <c r="A471" s="252"/>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75" customHeight="1">
      <c r="A472" s="252"/>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75" customHeight="1">
      <c r="A473" s="252"/>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75" customHeight="1">
      <c r="A474" s="252"/>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75" customHeight="1">
      <c r="A475" s="252"/>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75" customHeight="1">
      <c r="A476" s="252"/>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75" customHeight="1">
      <c r="A477" s="252"/>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75" customHeight="1">
      <c r="A478" s="252"/>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75" customHeight="1">
      <c r="A479" s="252"/>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75" customHeight="1">
      <c r="A480" s="252"/>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75" customHeight="1">
      <c r="A481" s="252"/>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75" customHeight="1">
      <c r="A482" s="252"/>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75" customHeight="1">
      <c r="A483" s="252"/>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75" customHeight="1">
      <c r="A484" s="252"/>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75" customHeight="1">
      <c r="A485" s="252"/>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75" customHeight="1">
      <c r="A486" s="252"/>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75" customHeight="1">
      <c r="A487" s="252"/>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75" customHeight="1">
      <c r="A488" s="252"/>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75" customHeight="1">
      <c r="A489" s="252"/>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75" customHeight="1">
      <c r="A490" s="252"/>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75" customHeight="1">
      <c r="A491" s="252"/>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75" customHeight="1">
      <c r="A492" s="252"/>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75" customHeight="1">
      <c r="A493" s="252"/>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75" customHeight="1">
      <c r="A494" s="252"/>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75" customHeight="1">
      <c r="A495" s="252"/>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75" customHeight="1">
      <c r="A496" s="252"/>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75" customHeight="1">
      <c r="A497" s="252"/>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75" customHeight="1">
      <c r="A498" s="252"/>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75" customHeight="1">
      <c r="A499" s="252"/>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75" customHeight="1">
      <c r="A500" s="252"/>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75" customHeight="1">
      <c r="A501" s="252"/>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75" customHeight="1">
      <c r="A502" s="252"/>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75" customHeight="1">
      <c r="A503" s="252"/>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75" customHeight="1">
      <c r="A504" s="252"/>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75" customHeight="1">
      <c r="A505" s="252"/>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75" customHeight="1">
      <c r="A506" s="252"/>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75" customHeight="1">
      <c r="A507" s="252"/>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75" customHeight="1">
      <c r="A508" s="252"/>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75" customHeight="1">
      <c r="A509" s="252"/>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75" customHeight="1">
      <c r="A510" s="252"/>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75" customHeight="1">
      <c r="A511" s="252"/>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75" customHeight="1">
      <c r="A512" s="252"/>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75" customHeight="1">
      <c r="A513" s="252"/>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75" customHeight="1">
      <c r="A514" s="252"/>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75" customHeight="1">
      <c r="A515" s="252"/>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75" customHeight="1">
      <c r="A516" s="252"/>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75" customHeight="1">
      <c r="A517" s="252"/>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75" customHeight="1">
      <c r="A518" s="252"/>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75" customHeight="1">
      <c r="A519" s="252"/>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75" customHeight="1">
      <c r="A520" s="252"/>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75" customHeight="1">
      <c r="A521" s="252"/>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75" customHeight="1">
      <c r="A522" s="252"/>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75" customHeight="1">
      <c r="A523" s="252"/>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75" customHeight="1">
      <c r="A524" s="252"/>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75" customHeight="1">
      <c r="A525" s="252"/>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75" customHeight="1">
      <c r="A526" s="252"/>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75" customHeight="1">
      <c r="A527" s="252"/>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75" customHeight="1">
      <c r="A528" s="252"/>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75" customHeight="1">
      <c r="A529" s="252"/>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75" customHeight="1">
      <c r="A530" s="252"/>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75" customHeight="1">
      <c r="A531" s="252"/>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75" customHeight="1">
      <c r="A532" s="252"/>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75" customHeight="1">
      <c r="A533" s="252"/>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75" customHeight="1">
      <c r="A534" s="252"/>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75" customHeight="1">
      <c r="A535" s="252"/>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75" customHeight="1">
      <c r="A536" s="252"/>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75" customHeight="1">
      <c r="A537" s="252"/>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75" customHeight="1">
      <c r="A538" s="252"/>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75" customHeight="1">
      <c r="A539" s="252"/>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75" customHeight="1">
      <c r="A540" s="252"/>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75" customHeight="1">
      <c r="A541" s="252"/>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75" customHeight="1">
      <c r="A542" s="252"/>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75" customHeight="1">
      <c r="A543" s="252"/>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75" customHeight="1">
      <c r="A544" s="252"/>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75" customHeight="1">
      <c r="A545" s="252"/>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75" customHeight="1">
      <c r="A546" s="252"/>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75" customHeight="1">
      <c r="A547" s="252"/>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75" customHeight="1">
      <c r="A548" s="252"/>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75" customHeight="1">
      <c r="A549" s="252"/>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75" customHeight="1">
      <c r="A550" s="252"/>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75" customHeight="1">
      <c r="A551" s="252"/>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75" customHeight="1">
      <c r="A552" s="252"/>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75" customHeight="1">
      <c r="A553" s="252"/>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75" customHeight="1">
      <c r="A554" s="252"/>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75" customHeight="1">
      <c r="A555" s="252"/>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75" customHeight="1">
      <c r="A556" s="252"/>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75" customHeight="1">
      <c r="A557" s="252"/>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75" customHeight="1">
      <c r="A558" s="252"/>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75" customHeight="1">
      <c r="A559" s="252"/>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75" customHeight="1">
      <c r="A560" s="252"/>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75" customHeight="1">
      <c r="A561" s="252"/>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75" customHeight="1">
      <c r="A562" s="252"/>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75" customHeight="1">
      <c r="A563" s="252"/>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75" customHeight="1">
      <c r="A564" s="252"/>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75" customHeight="1">
      <c r="A565" s="252"/>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75" customHeight="1">
      <c r="A566" s="252"/>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75" customHeight="1">
      <c r="A567" s="252"/>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75" customHeight="1">
      <c r="A568" s="252"/>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75" customHeight="1">
      <c r="A569" s="252"/>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75" customHeight="1">
      <c r="A570" s="252"/>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75" customHeight="1">
      <c r="A571" s="252"/>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75" customHeight="1">
      <c r="A572" s="252"/>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75" customHeight="1">
      <c r="A573" s="252"/>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75" customHeight="1">
      <c r="A574" s="252"/>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75" customHeight="1">
      <c r="A575" s="252"/>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75" customHeight="1">
      <c r="A576" s="252"/>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75" customHeight="1">
      <c r="A577" s="252"/>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75" customHeight="1">
      <c r="A578" s="252"/>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75" customHeight="1">
      <c r="A579" s="252"/>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75" customHeight="1">
      <c r="A580" s="252"/>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75" customHeight="1">
      <c r="A581" s="252"/>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75" customHeight="1">
      <c r="A582" s="252"/>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75" customHeight="1">
      <c r="A583" s="252"/>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75" customHeight="1">
      <c r="A584" s="252"/>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75" customHeight="1">
      <c r="A585" s="252"/>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75" customHeight="1">
      <c r="A586" s="252"/>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75" customHeight="1">
      <c r="A587" s="252"/>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75" customHeight="1">
      <c r="A588" s="252"/>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75" customHeight="1">
      <c r="A589" s="252"/>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75" customHeight="1">
      <c r="A590" s="252"/>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75" customHeight="1">
      <c r="A591" s="252"/>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75" customHeight="1">
      <c r="A592" s="252"/>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75" customHeight="1">
      <c r="A593" s="252"/>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75" customHeight="1">
      <c r="A594" s="252"/>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75" customHeight="1">
      <c r="A595" s="252"/>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75" customHeight="1">
      <c r="A596" s="252"/>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75" customHeight="1">
      <c r="A597" s="252"/>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75" customHeight="1">
      <c r="A598" s="252"/>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75" customHeight="1">
      <c r="A599" s="252"/>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75" customHeight="1">
      <c r="A600" s="252"/>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75" customHeight="1">
      <c r="A601" s="252"/>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75" customHeight="1">
      <c r="A602" s="252"/>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75" customHeight="1">
      <c r="A603" s="252"/>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75" customHeight="1">
      <c r="A604" s="252"/>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75" customHeight="1">
      <c r="A605" s="252"/>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75" customHeight="1">
      <c r="A606" s="252"/>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75" customHeight="1">
      <c r="A607" s="252"/>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75" customHeight="1">
      <c r="A608" s="252"/>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75" customHeight="1">
      <c r="A609" s="252"/>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75" customHeight="1">
      <c r="A610" s="252"/>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75" customHeight="1">
      <c r="A611" s="252"/>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75" customHeight="1">
      <c r="A612" s="252"/>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75" customHeight="1">
      <c r="A613" s="252"/>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75" customHeight="1">
      <c r="A614" s="252"/>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75" customHeight="1">
      <c r="A615" s="252"/>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75" customHeight="1">
      <c r="A616" s="252"/>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75" customHeight="1">
      <c r="A617" s="252"/>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75" customHeight="1">
      <c r="A618" s="252"/>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75" customHeight="1">
      <c r="A619" s="252"/>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75" customHeight="1">
      <c r="A620" s="252"/>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75" customHeight="1">
      <c r="A621" s="252"/>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75" customHeight="1">
      <c r="A622" s="252"/>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75" customHeight="1">
      <c r="A623" s="252"/>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75" customHeight="1">
      <c r="A624" s="252"/>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75" customHeight="1">
      <c r="A625" s="252"/>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75" customHeight="1">
      <c r="A626" s="252"/>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75" customHeight="1">
      <c r="A627" s="252"/>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75" customHeight="1">
      <c r="A628" s="252"/>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75" customHeight="1">
      <c r="A629" s="252"/>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75" customHeight="1">
      <c r="A630" s="252"/>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75" customHeight="1">
      <c r="A631" s="252"/>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75" customHeight="1">
      <c r="A632" s="252"/>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75" customHeight="1">
      <c r="A633" s="252"/>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75" customHeight="1">
      <c r="A634" s="252"/>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75" customHeight="1">
      <c r="A635" s="252"/>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75" customHeight="1">
      <c r="A636" s="252"/>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75" customHeight="1">
      <c r="A637" s="252"/>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75" customHeight="1">
      <c r="A638" s="252"/>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75" customHeight="1">
      <c r="A639" s="252"/>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75" customHeight="1">
      <c r="A640" s="252"/>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75" customHeight="1">
      <c r="A641" s="252"/>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75" customHeight="1">
      <c r="A642" s="252"/>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75" customHeight="1">
      <c r="A643" s="252"/>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75" customHeight="1">
      <c r="A644" s="252"/>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75" customHeight="1">
      <c r="A645" s="252"/>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75" customHeight="1">
      <c r="A646" s="252"/>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75" customHeight="1">
      <c r="A647" s="252"/>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75" customHeight="1">
      <c r="A648" s="252"/>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75" customHeight="1">
      <c r="A649" s="252"/>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75" customHeight="1">
      <c r="A650" s="252"/>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75" customHeight="1">
      <c r="A651" s="252"/>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75" customHeight="1">
      <c r="A652" s="252"/>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75" customHeight="1">
      <c r="A653" s="252"/>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75" customHeight="1">
      <c r="A654" s="252"/>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75" customHeight="1">
      <c r="A655" s="252"/>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75" customHeight="1">
      <c r="A656" s="252"/>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75" customHeight="1">
      <c r="A657" s="252"/>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75" customHeight="1">
      <c r="A658" s="252"/>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75" customHeight="1">
      <c r="A659" s="252"/>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75" customHeight="1">
      <c r="A660" s="252"/>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75" customHeight="1">
      <c r="A661" s="252"/>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75" customHeight="1">
      <c r="A662" s="252"/>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75" customHeight="1">
      <c r="A663" s="252"/>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75" customHeight="1">
      <c r="A664" s="252"/>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75" customHeight="1">
      <c r="A665" s="252"/>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75" customHeight="1">
      <c r="A666" s="252"/>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75" customHeight="1">
      <c r="A667" s="252"/>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75" customHeight="1">
      <c r="A668" s="252"/>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75" customHeight="1">
      <c r="A669" s="252"/>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75" customHeight="1">
      <c r="A670" s="252"/>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75" customHeight="1">
      <c r="A671" s="252"/>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75" customHeight="1">
      <c r="A672" s="252"/>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75" customHeight="1">
      <c r="A673" s="252"/>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75" customHeight="1">
      <c r="A674" s="252"/>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75" customHeight="1">
      <c r="A675" s="252"/>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75" customHeight="1">
      <c r="A676" s="252"/>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75" customHeight="1">
      <c r="A677" s="252"/>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75" customHeight="1">
      <c r="A678" s="252"/>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75" customHeight="1">
      <c r="A679" s="252"/>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75" customHeight="1">
      <c r="A680" s="252"/>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75" customHeight="1">
      <c r="A681" s="252"/>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75" customHeight="1">
      <c r="A682" s="252"/>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75" customHeight="1">
      <c r="A683" s="252"/>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75" customHeight="1">
      <c r="A684" s="252"/>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75" customHeight="1">
      <c r="A685" s="252"/>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75" customHeight="1">
      <c r="A686" s="252"/>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75" customHeight="1">
      <c r="A687" s="252"/>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75" customHeight="1">
      <c r="A688" s="252"/>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75" customHeight="1">
      <c r="A689" s="252"/>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75" customHeight="1">
      <c r="A690" s="252"/>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75" customHeight="1">
      <c r="A691" s="252"/>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75" customHeight="1">
      <c r="A692" s="252"/>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75" customHeight="1">
      <c r="A693" s="252"/>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75" customHeight="1">
      <c r="A694" s="252"/>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75" customHeight="1">
      <c r="A695" s="252"/>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75" customHeight="1">
      <c r="A696" s="252"/>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75" customHeight="1">
      <c r="A697" s="252"/>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75" customHeight="1">
      <c r="A698" s="252"/>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75" customHeight="1">
      <c r="A699" s="252"/>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75" customHeight="1">
      <c r="A700" s="252"/>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75" customHeight="1">
      <c r="A701" s="252"/>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75" customHeight="1">
      <c r="A702" s="252"/>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75" customHeight="1">
      <c r="A703" s="252"/>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75" customHeight="1">
      <c r="A704" s="252"/>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75" customHeight="1">
      <c r="A705" s="252"/>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75" customHeight="1">
      <c r="A706" s="252"/>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75" customHeight="1">
      <c r="A707" s="252"/>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75" customHeight="1">
      <c r="A708" s="252"/>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75" customHeight="1">
      <c r="A709" s="252"/>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75" customHeight="1">
      <c r="A710" s="252"/>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75" customHeight="1">
      <c r="A711" s="252"/>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75" customHeight="1">
      <c r="A712" s="252"/>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75" customHeight="1">
      <c r="A713" s="252"/>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75" customHeight="1">
      <c r="A714" s="252"/>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75" customHeight="1">
      <c r="A715" s="252"/>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75" customHeight="1">
      <c r="A716" s="252"/>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75" customHeight="1">
      <c r="A717" s="252"/>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75" customHeight="1">
      <c r="A718" s="252"/>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75" customHeight="1">
      <c r="A719" s="252"/>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75" customHeight="1">
      <c r="A720" s="252"/>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75" customHeight="1">
      <c r="A721" s="252"/>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75" customHeight="1">
      <c r="A722" s="252"/>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75" customHeight="1">
      <c r="A723" s="252"/>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75" customHeight="1">
      <c r="A724" s="252"/>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75" customHeight="1">
      <c r="A725" s="252"/>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75" customHeight="1">
      <c r="A726" s="252"/>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75" customHeight="1">
      <c r="A727" s="252"/>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75" customHeight="1">
      <c r="A728" s="252"/>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75" customHeight="1">
      <c r="A729" s="252"/>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75" customHeight="1">
      <c r="A730" s="252"/>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75" customHeight="1">
      <c r="A731" s="252"/>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75" customHeight="1">
      <c r="A732" s="252"/>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75" customHeight="1">
      <c r="A733" s="252"/>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75" customHeight="1">
      <c r="A734" s="252"/>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75" customHeight="1">
      <c r="A735" s="252"/>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75" customHeight="1">
      <c r="A736" s="252"/>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75" customHeight="1">
      <c r="A737" s="252"/>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75" customHeight="1">
      <c r="A738" s="252"/>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75" customHeight="1">
      <c r="A739" s="252"/>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75" customHeight="1">
      <c r="A740" s="252"/>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75" customHeight="1">
      <c r="A741" s="252"/>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75" customHeight="1">
      <c r="A742" s="252"/>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75" customHeight="1">
      <c r="A743" s="252"/>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75" customHeight="1">
      <c r="A744" s="252"/>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75" customHeight="1">
      <c r="A745" s="252"/>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75" customHeight="1">
      <c r="A746" s="252"/>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75" customHeight="1">
      <c r="A747" s="252"/>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75" customHeight="1">
      <c r="A748" s="252"/>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75" customHeight="1">
      <c r="A749" s="252"/>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75" customHeight="1">
      <c r="A750" s="252"/>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75" customHeight="1">
      <c r="A751" s="252"/>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75" customHeight="1">
      <c r="A752" s="252"/>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75" customHeight="1">
      <c r="A753" s="252"/>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75" customHeight="1">
      <c r="A754" s="252"/>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75" customHeight="1">
      <c r="A755" s="252"/>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75" customHeight="1">
      <c r="A756" s="252"/>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75" customHeight="1">
      <c r="A757" s="252"/>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75" customHeight="1">
      <c r="A758" s="252"/>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75" customHeight="1">
      <c r="A759" s="252"/>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75" customHeight="1">
      <c r="A760" s="252"/>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75" customHeight="1">
      <c r="A761" s="252"/>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75" customHeight="1">
      <c r="A762" s="252"/>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75" customHeight="1">
      <c r="A763" s="252"/>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75" customHeight="1">
      <c r="A764" s="252"/>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75" customHeight="1">
      <c r="A765" s="252"/>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75" customHeight="1">
      <c r="A766" s="252"/>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75" customHeight="1">
      <c r="A767" s="252"/>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75" customHeight="1">
      <c r="A768" s="252"/>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75" customHeight="1">
      <c r="A769" s="252"/>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75" customHeight="1">
      <c r="A770" s="252"/>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75" customHeight="1">
      <c r="A771" s="252"/>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75" customHeight="1">
      <c r="A772" s="252"/>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75" customHeight="1">
      <c r="A773" s="252"/>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75" customHeight="1">
      <c r="A774" s="252"/>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75" customHeight="1">
      <c r="A775" s="252"/>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75" customHeight="1">
      <c r="A776" s="252"/>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75" customHeight="1">
      <c r="A777" s="252"/>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75" customHeight="1">
      <c r="A778" s="252"/>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75" customHeight="1">
      <c r="A779" s="252"/>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75" customHeight="1">
      <c r="A780" s="252"/>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75" customHeight="1">
      <c r="A781" s="252"/>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75" customHeight="1">
      <c r="A782" s="252"/>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75" customHeight="1">
      <c r="A783" s="252"/>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75" customHeight="1">
      <c r="A784" s="252"/>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75" customHeight="1">
      <c r="A785" s="252"/>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75" customHeight="1">
      <c r="A786" s="252"/>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75" customHeight="1">
      <c r="A787" s="252"/>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75" customHeight="1">
      <c r="A788" s="252"/>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75" customHeight="1">
      <c r="A789" s="252"/>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75" customHeight="1">
      <c r="A790" s="252"/>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75" customHeight="1">
      <c r="A791" s="252"/>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75" customHeight="1">
      <c r="A792" s="252"/>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75" customHeight="1">
      <c r="A793" s="252"/>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75" customHeight="1">
      <c r="A794" s="252"/>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75" customHeight="1">
      <c r="A795" s="252"/>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75" customHeight="1">
      <c r="A796" s="252"/>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75" customHeight="1">
      <c r="A797" s="252"/>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75" customHeight="1">
      <c r="A798" s="252"/>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75" customHeight="1">
      <c r="A799" s="252"/>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75" customHeight="1">
      <c r="A800" s="252"/>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75" customHeight="1">
      <c r="A801" s="252"/>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75" customHeight="1">
      <c r="A802" s="252"/>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75" customHeight="1">
      <c r="A803" s="252"/>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75" customHeight="1">
      <c r="A804" s="252"/>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75" customHeight="1">
      <c r="A805" s="252"/>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75" customHeight="1">
      <c r="A806" s="252"/>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75" customHeight="1">
      <c r="A807" s="252"/>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75" customHeight="1">
      <c r="A808" s="252"/>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75" customHeight="1">
      <c r="A809" s="252"/>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75" customHeight="1">
      <c r="A810" s="252"/>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75" customHeight="1">
      <c r="A811" s="252"/>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75" customHeight="1">
      <c r="A812" s="252"/>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75" customHeight="1">
      <c r="A813" s="252"/>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75" customHeight="1">
      <c r="A814" s="252"/>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75" customHeight="1">
      <c r="A815" s="252"/>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75" customHeight="1">
      <c r="A816" s="252"/>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75" customHeight="1">
      <c r="A817" s="252"/>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75" customHeight="1">
      <c r="A818" s="252"/>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75" customHeight="1">
      <c r="A819" s="252"/>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75" customHeight="1">
      <c r="A820" s="252"/>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75" customHeight="1">
      <c r="A821" s="252"/>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75" customHeight="1">
      <c r="A822" s="252"/>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75" customHeight="1">
      <c r="A823" s="252"/>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75" customHeight="1">
      <c r="A824" s="252"/>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75" customHeight="1">
      <c r="A825" s="252"/>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75" customHeight="1">
      <c r="A826" s="252"/>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75" customHeight="1">
      <c r="A827" s="252"/>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75" customHeight="1">
      <c r="A828" s="252"/>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75" customHeight="1">
      <c r="A829" s="252"/>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75" customHeight="1">
      <c r="A830" s="252"/>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75" customHeight="1">
      <c r="A831" s="252"/>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75" customHeight="1">
      <c r="A832" s="252"/>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75" customHeight="1">
      <c r="A833" s="252"/>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75" customHeight="1">
      <c r="A834" s="252"/>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75" customHeight="1">
      <c r="A835" s="252"/>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75" customHeight="1">
      <c r="A836" s="252"/>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75" customHeight="1">
      <c r="A837" s="252"/>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75" customHeight="1">
      <c r="A838" s="252"/>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75" customHeight="1">
      <c r="A839" s="252"/>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75" customHeight="1">
      <c r="A840" s="252"/>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75" customHeight="1">
      <c r="A841" s="252"/>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75" customHeight="1">
      <c r="A842" s="252"/>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75" customHeight="1">
      <c r="A843" s="252"/>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75" customHeight="1">
      <c r="A844" s="252"/>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75" customHeight="1">
      <c r="A845" s="252"/>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75" customHeight="1">
      <c r="A846" s="252"/>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75" customHeight="1">
      <c r="A847" s="252"/>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75" customHeight="1">
      <c r="A848" s="252"/>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75" customHeight="1">
      <c r="A849" s="252"/>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75" customHeight="1">
      <c r="A850" s="252"/>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75" customHeight="1">
      <c r="A851" s="252"/>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75" customHeight="1">
      <c r="A852" s="252"/>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75" customHeight="1">
      <c r="A853" s="252"/>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75" customHeight="1">
      <c r="A854" s="252"/>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75" customHeight="1">
      <c r="A855" s="252"/>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75" customHeight="1">
      <c r="A856" s="252"/>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75" customHeight="1">
      <c r="A857" s="252"/>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75" customHeight="1">
      <c r="A858" s="252"/>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75" customHeight="1">
      <c r="A859" s="252"/>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75" customHeight="1">
      <c r="A860" s="252"/>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75" customHeight="1">
      <c r="A861" s="252"/>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75" customHeight="1">
      <c r="A862" s="252"/>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75" customHeight="1">
      <c r="A863" s="252"/>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75" customHeight="1">
      <c r="A864" s="252"/>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75" customHeight="1">
      <c r="A865" s="252"/>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75" customHeight="1">
      <c r="A866" s="252"/>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75" customHeight="1">
      <c r="A867" s="252"/>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75" customHeight="1">
      <c r="A868" s="252"/>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75" customHeight="1">
      <c r="A869" s="252"/>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75" customHeight="1">
      <c r="A870" s="252"/>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75" customHeight="1">
      <c r="A871" s="252"/>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75" customHeight="1">
      <c r="A872" s="252"/>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75" customHeight="1">
      <c r="A873" s="252"/>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75" customHeight="1">
      <c r="A874" s="252"/>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75" customHeight="1">
      <c r="A875" s="252"/>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75" customHeight="1">
      <c r="A876" s="252"/>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75" customHeight="1">
      <c r="A877" s="252"/>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75" customHeight="1">
      <c r="A878" s="252"/>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75" customHeight="1">
      <c r="A879" s="252"/>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75" customHeight="1">
      <c r="A880" s="252"/>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75" customHeight="1">
      <c r="A881" s="252"/>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75" customHeight="1">
      <c r="A882" s="252"/>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75" customHeight="1">
      <c r="A883" s="252"/>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75" customHeight="1">
      <c r="A884" s="252"/>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75" customHeight="1">
      <c r="A885" s="252"/>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75" customHeight="1">
      <c r="A886" s="252"/>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75" customHeight="1">
      <c r="A887" s="252"/>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75" customHeight="1">
      <c r="A888" s="252"/>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75" customHeight="1">
      <c r="A889" s="252"/>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75" customHeight="1">
      <c r="A890" s="252"/>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75" customHeight="1">
      <c r="A891" s="252"/>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75" customHeight="1">
      <c r="A892" s="252"/>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75" customHeight="1">
      <c r="A893" s="252"/>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75" customHeight="1">
      <c r="A894" s="252"/>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75" customHeight="1">
      <c r="A895" s="252"/>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75" customHeight="1">
      <c r="A896" s="252"/>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75" customHeight="1">
      <c r="A897" s="252"/>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75" customHeight="1">
      <c r="A898" s="252"/>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75" customHeight="1">
      <c r="A899" s="252"/>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75" customHeight="1">
      <c r="A900" s="252"/>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75" customHeight="1">
      <c r="A901" s="252"/>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75" customHeight="1">
      <c r="A902" s="252"/>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75" customHeight="1">
      <c r="A903" s="252"/>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75" customHeight="1">
      <c r="A904" s="252"/>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75" customHeight="1">
      <c r="A905" s="252"/>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75" customHeight="1">
      <c r="A906" s="252"/>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75" customHeight="1">
      <c r="A907" s="252"/>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75" customHeight="1">
      <c r="A908" s="252"/>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75" customHeight="1">
      <c r="A909" s="252"/>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75" customHeight="1">
      <c r="A910" s="252"/>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75" customHeight="1">
      <c r="A911" s="252"/>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75" customHeight="1">
      <c r="A912" s="252"/>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75" customHeight="1">
      <c r="A913" s="252"/>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75" customHeight="1">
      <c r="A914" s="252"/>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75" customHeight="1">
      <c r="A915" s="252"/>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75" customHeight="1">
      <c r="A916" s="252"/>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75" customHeight="1">
      <c r="A917" s="252"/>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75" customHeight="1">
      <c r="A918" s="252"/>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75" customHeight="1">
      <c r="A919" s="252"/>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75" customHeight="1">
      <c r="A920" s="252"/>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75" customHeight="1">
      <c r="A921" s="252"/>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75" customHeight="1">
      <c r="A922" s="252"/>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75" customHeight="1">
      <c r="A923" s="252"/>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75" customHeight="1">
      <c r="A924" s="252"/>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75" customHeight="1">
      <c r="A925" s="252"/>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75" customHeight="1">
      <c r="A926" s="252"/>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75" customHeight="1">
      <c r="A927" s="252"/>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75" customHeight="1">
      <c r="A928" s="252"/>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75" customHeight="1">
      <c r="A929" s="252"/>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75" customHeight="1">
      <c r="A930" s="252"/>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75" customHeight="1">
      <c r="A931" s="252"/>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75" customHeight="1">
      <c r="A932" s="252"/>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75" customHeight="1">
      <c r="A933" s="252"/>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75" customHeight="1">
      <c r="A934" s="252"/>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75" customHeight="1">
      <c r="A935" s="252"/>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75" customHeight="1">
      <c r="A936" s="252"/>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75" customHeight="1">
      <c r="A937" s="252"/>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75" customHeight="1">
      <c r="A938" s="252"/>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75" customHeight="1">
      <c r="A939" s="252"/>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75" customHeight="1">
      <c r="A940" s="252"/>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75" customHeight="1">
      <c r="A941" s="252"/>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75" customHeight="1">
      <c r="A942" s="252"/>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75" customHeight="1">
      <c r="A943" s="252"/>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75" customHeight="1">
      <c r="A944" s="252"/>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75" customHeight="1">
      <c r="A945" s="252"/>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75" customHeight="1">
      <c r="A946" s="252"/>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75" customHeight="1">
      <c r="A947" s="252"/>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75" customHeight="1">
      <c r="A948" s="252"/>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75" customHeight="1">
      <c r="A949" s="252"/>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75" customHeight="1">
      <c r="A950" s="252"/>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75" customHeight="1">
      <c r="A951" s="252"/>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75" customHeight="1">
      <c r="A952" s="252"/>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75" customHeight="1">
      <c r="A953" s="252"/>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75" customHeight="1">
      <c r="A954" s="252"/>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75" customHeight="1">
      <c r="A955" s="252"/>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75" customHeight="1">
      <c r="A956" s="252"/>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75" customHeight="1">
      <c r="A957" s="252"/>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75" customHeight="1">
      <c r="A958" s="252"/>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75" customHeight="1">
      <c r="A959" s="252"/>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75" customHeight="1">
      <c r="A960" s="252"/>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75" customHeight="1">
      <c r="A961" s="252"/>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75" customHeight="1">
      <c r="A962" s="252"/>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75" customHeight="1">
      <c r="A963" s="252"/>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75" customHeight="1">
      <c r="A964" s="252"/>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75" customHeight="1">
      <c r="A965" s="252"/>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75" customHeight="1">
      <c r="A966" s="252"/>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75" customHeight="1">
      <c r="A967" s="252"/>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75" customHeight="1">
      <c r="A968" s="252"/>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75" customHeight="1">
      <c r="A969" s="252"/>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75" customHeight="1">
      <c r="A970" s="252"/>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75" customHeight="1">
      <c r="A971" s="252"/>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75" customHeight="1">
      <c r="A972" s="252"/>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75" customHeight="1">
      <c r="A973" s="252"/>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75" customHeight="1">
      <c r="A974" s="252"/>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75" customHeight="1">
      <c r="A975" s="252"/>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75" customHeight="1">
      <c r="A976" s="252"/>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75" customHeight="1">
      <c r="A977" s="252"/>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75" customHeight="1">
      <c r="A978" s="252"/>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75" customHeight="1">
      <c r="A979" s="252"/>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75" customHeight="1">
      <c r="A980" s="252"/>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75" customHeight="1">
      <c r="A981" s="252"/>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75" customHeight="1">
      <c r="A982" s="252"/>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75" customHeight="1">
      <c r="A983" s="252"/>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75" customHeight="1">
      <c r="A984" s="252"/>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75" customHeight="1">
      <c r="A985" s="252"/>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75" customHeight="1">
      <c r="A986" s="252"/>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75" customHeight="1">
      <c r="A987" s="252"/>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75" customHeight="1">
      <c r="A988" s="252"/>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75" customHeight="1">
      <c r="A989" s="252"/>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75" customHeight="1">
      <c r="A990" s="252"/>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75" customHeight="1">
      <c r="A991" s="252"/>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75" customHeight="1">
      <c r="A992" s="252"/>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75" customHeight="1">
      <c r="A993" s="252"/>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75" customHeight="1">
      <c r="A994" s="252"/>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75" customHeight="1">
      <c r="A995" s="252"/>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75" customHeight="1">
      <c r="A996" s="252"/>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75" customHeight="1">
      <c r="A997" s="252"/>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75" customHeight="1">
      <c r="A998" s="252"/>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75" customHeight="1">
      <c r="A999" s="252"/>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2.75" customHeight="1">
      <c r="A1000" s="252"/>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spans="1:26" ht="12.75" customHeight="1">
      <c r="A1001" s="252"/>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spans="1:26" ht="12.75" customHeight="1">
      <c r="A1002" s="252"/>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spans="1:26" ht="12.75" customHeight="1">
      <c r="A1003" s="252"/>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row r="1004" spans="1:26" ht="12.75" customHeight="1">
      <c r="A1004" s="252"/>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row>
  </sheetData>
  <hyperlinks>
    <hyperlink ref="A6" r:id="rId1" xr:uid="{00000000-0004-0000-0A00-000000000000}"/>
  </hyperlinks>
  <pageMargins left="0.75" right="0.75" top="1" bottom="1" header="0" footer="0"/>
  <pageSetup scale="75" orientation="portrait" r:id="rId2"/>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8"/>
  <sheetViews>
    <sheetView showGridLines="0" zoomScaleNormal="100" workbookViewId="0">
      <selection sqref="A1:H1"/>
    </sheetView>
  </sheetViews>
  <sheetFormatPr defaultColWidth="12.6328125" defaultRowHeight="15" customHeight="1"/>
  <cols>
    <col min="1" max="1" width="4.453125" customWidth="1" collapsed="1"/>
    <col min="2" max="2" width="27.81640625" customWidth="1" collapsed="1"/>
    <col min="3" max="3" width="14.1796875" customWidth="1" collapsed="1"/>
    <col min="4" max="5" width="14.81640625" customWidth="1" collapsed="1"/>
    <col min="6" max="6" width="16.1796875" customWidth="1" collapsed="1"/>
    <col min="7" max="8" width="15.453125" customWidth="1" collapsed="1"/>
    <col min="9" max="9" width="0.81640625" customWidth="1" collapsed="1"/>
    <col min="10" max="28" width="8.6328125" customWidth="1" collapsed="1"/>
  </cols>
  <sheetData>
    <row r="1" spans="1:8" ht="12.75" customHeight="1">
      <c r="A1" s="333" t="s">
        <v>67</v>
      </c>
      <c r="B1" s="334"/>
      <c r="C1" s="334"/>
      <c r="D1" s="334"/>
      <c r="E1" s="334"/>
      <c r="F1" s="334"/>
      <c r="G1" s="334"/>
      <c r="H1" s="335"/>
    </row>
    <row r="2" spans="1:8" ht="12.75" customHeight="1">
      <c r="A2" s="2"/>
    </row>
    <row r="3" spans="1:8" ht="14.25" customHeight="1">
      <c r="A3" s="4" t="s">
        <v>68</v>
      </c>
      <c r="B3" s="345" t="s">
        <v>69</v>
      </c>
      <c r="C3" s="337"/>
      <c r="D3" s="337"/>
      <c r="E3" s="337"/>
      <c r="F3" s="337"/>
      <c r="G3" s="337"/>
      <c r="H3" s="337"/>
    </row>
    <row r="4" spans="1:8" ht="26.25" customHeight="1">
      <c r="A4" s="4"/>
      <c r="B4" s="349" t="s">
        <v>1120</v>
      </c>
      <c r="C4" s="337"/>
      <c r="D4" s="337"/>
      <c r="E4" s="337"/>
      <c r="F4" s="337"/>
      <c r="G4" s="337"/>
      <c r="H4" s="337"/>
    </row>
    <row r="5" spans="1:8" ht="13.5" customHeight="1">
      <c r="A5" s="4"/>
      <c r="B5" s="350" t="s">
        <v>70</v>
      </c>
      <c r="C5" s="337"/>
      <c r="D5" s="337"/>
      <c r="E5" s="337"/>
      <c r="F5" s="337"/>
      <c r="G5" s="337"/>
      <c r="H5" s="337"/>
    </row>
    <row r="6" spans="1:8" ht="13.5" customHeight="1">
      <c r="A6" s="4"/>
      <c r="B6" s="363" t="s">
        <v>71</v>
      </c>
      <c r="C6" s="337"/>
      <c r="D6" s="337"/>
      <c r="E6" s="337"/>
      <c r="F6" s="337"/>
      <c r="G6" s="337"/>
      <c r="H6" s="337"/>
    </row>
    <row r="7" spans="1:8" ht="14.25" customHeight="1">
      <c r="A7" s="4"/>
      <c r="B7" s="350" t="s">
        <v>72</v>
      </c>
      <c r="C7" s="337"/>
      <c r="D7" s="337"/>
      <c r="E7" s="337"/>
      <c r="F7" s="337"/>
      <c r="G7" s="337"/>
      <c r="H7" s="337"/>
    </row>
    <row r="8" spans="1:8" ht="18" customHeight="1">
      <c r="A8" s="4"/>
      <c r="B8" s="350" t="s">
        <v>73</v>
      </c>
      <c r="C8" s="337"/>
      <c r="D8" s="337"/>
      <c r="E8" s="337"/>
      <c r="F8" s="337"/>
      <c r="G8" s="337"/>
      <c r="H8" s="337"/>
    </row>
    <row r="9" spans="1:8" ht="12.75" customHeight="1">
      <c r="A9" s="4"/>
      <c r="B9" s="371"/>
      <c r="C9" s="370" t="s">
        <v>74</v>
      </c>
      <c r="D9" s="340"/>
      <c r="E9" s="341"/>
      <c r="F9" s="370" t="s">
        <v>75</v>
      </c>
      <c r="G9" s="340"/>
      <c r="H9" s="341"/>
    </row>
    <row r="10" spans="1:8" ht="12.75" customHeight="1">
      <c r="A10" s="4"/>
      <c r="B10" s="354"/>
      <c r="C10" s="33" t="s">
        <v>76</v>
      </c>
      <c r="D10" s="34" t="s">
        <v>77</v>
      </c>
      <c r="E10" s="35" t="s">
        <v>78</v>
      </c>
      <c r="F10" s="33" t="s">
        <v>76</v>
      </c>
      <c r="G10" s="34" t="s">
        <v>77</v>
      </c>
      <c r="H10" s="35" t="s">
        <v>78</v>
      </c>
    </row>
    <row r="11" spans="1:8" ht="12.75" customHeight="1">
      <c r="A11" s="4"/>
      <c r="B11" s="36" t="s">
        <v>79</v>
      </c>
      <c r="C11" s="283"/>
      <c r="D11" s="283"/>
      <c r="E11" s="283"/>
      <c r="F11" s="283"/>
      <c r="G11" s="283"/>
      <c r="H11" s="283"/>
    </row>
    <row r="12" spans="1:8" ht="22.5" customHeight="1">
      <c r="A12" s="4"/>
      <c r="B12" s="280" t="s">
        <v>1139</v>
      </c>
      <c r="C12" s="269">
        <v>274</v>
      </c>
      <c r="D12" s="269">
        <v>372</v>
      </c>
      <c r="E12" s="269">
        <v>1</v>
      </c>
      <c r="F12" s="269">
        <v>0</v>
      </c>
      <c r="G12" s="269">
        <v>0</v>
      </c>
      <c r="H12" s="269">
        <v>0</v>
      </c>
    </row>
    <row r="13" spans="1:8" ht="12.75" customHeight="1">
      <c r="A13" s="4"/>
      <c r="B13" s="281" t="s">
        <v>80</v>
      </c>
      <c r="C13" s="269">
        <v>17</v>
      </c>
      <c r="D13" s="269">
        <v>19</v>
      </c>
      <c r="E13" s="269">
        <v>0</v>
      </c>
      <c r="F13" s="269">
        <v>0</v>
      </c>
      <c r="G13" s="269">
        <v>0</v>
      </c>
      <c r="H13" s="269">
        <v>0</v>
      </c>
    </row>
    <row r="14" spans="1:8" ht="12.75" customHeight="1">
      <c r="A14" s="4"/>
      <c r="B14" s="281" t="s">
        <v>81</v>
      </c>
      <c r="C14" s="269">
        <v>637</v>
      </c>
      <c r="D14" s="269">
        <v>936</v>
      </c>
      <c r="E14" s="269">
        <v>3</v>
      </c>
      <c r="F14" s="269">
        <v>14</v>
      </c>
      <c r="G14" s="269">
        <v>5</v>
      </c>
      <c r="H14" s="269">
        <v>0</v>
      </c>
    </row>
    <row r="15" spans="1:8" ht="12.75" customHeight="1">
      <c r="A15" s="4"/>
      <c r="B15" s="282" t="s">
        <v>82</v>
      </c>
      <c r="C15" s="285">
        <f t="shared" ref="C15:H15" si="0">SUM(C12:C14)</f>
        <v>928</v>
      </c>
      <c r="D15" s="285">
        <f t="shared" si="0"/>
        <v>1327</v>
      </c>
      <c r="E15" s="285">
        <f t="shared" si="0"/>
        <v>4</v>
      </c>
      <c r="F15" s="285">
        <f t="shared" si="0"/>
        <v>14</v>
      </c>
      <c r="G15" s="285">
        <f t="shared" si="0"/>
        <v>5</v>
      </c>
      <c r="H15" s="285">
        <f t="shared" si="0"/>
        <v>0</v>
      </c>
    </row>
    <row r="16" spans="1:8" ht="12.75" customHeight="1">
      <c r="A16" s="4"/>
      <c r="B16" s="280" t="s">
        <v>83</v>
      </c>
      <c r="C16" s="269">
        <v>2</v>
      </c>
      <c r="D16" s="269">
        <v>3</v>
      </c>
      <c r="E16" s="269">
        <v>0</v>
      </c>
      <c r="F16" s="269">
        <v>0</v>
      </c>
      <c r="G16" s="269">
        <v>0</v>
      </c>
      <c r="H16" s="269">
        <v>0</v>
      </c>
    </row>
    <row r="17" spans="1:8" ht="12.75" customHeight="1">
      <c r="A17" s="4"/>
      <c r="B17" s="282" t="s">
        <v>84</v>
      </c>
      <c r="C17" s="285">
        <f t="shared" ref="C17:H17" si="1">SUM(C15:C16)</f>
        <v>930</v>
      </c>
      <c r="D17" s="285">
        <f t="shared" si="1"/>
        <v>1330</v>
      </c>
      <c r="E17" s="285">
        <f t="shared" si="1"/>
        <v>4</v>
      </c>
      <c r="F17" s="285">
        <f t="shared" si="1"/>
        <v>14</v>
      </c>
      <c r="G17" s="285">
        <f t="shared" si="1"/>
        <v>5</v>
      </c>
      <c r="H17" s="285">
        <f t="shared" si="1"/>
        <v>0</v>
      </c>
    </row>
    <row r="18" spans="1:8" ht="12.75" customHeight="1">
      <c r="A18" s="4"/>
      <c r="B18" s="36" t="s">
        <v>85</v>
      </c>
      <c r="C18" s="286"/>
      <c r="D18" s="286"/>
      <c r="E18" s="286"/>
      <c r="F18" s="286"/>
      <c r="G18" s="286"/>
      <c r="H18" s="286"/>
    </row>
    <row r="19" spans="1:8" ht="12.75" customHeight="1">
      <c r="A19" s="4"/>
      <c r="B19" s="281" t="s">
        <v>86</v>
      </c>
      <c r="C19" s="269">
        <v>21</v>
      </c>
      <c r="D19" s="269">
        <v>45</v>
      </c>
      <c r="E19" s="269">
        <v>0</v>
      </c>
      <c r="F19" s="269">
        <v>0</v>
      </c>
      <c r="G19" s="269">
        <v>4</v>
      </c>
      <c r="H19" s="269">
        <v>0</v>
      </c>
    </row>
    <row r="20" spans="1:8" ht="12.75" customHeight="1">
      <c r="A20" s="4"/>
      <c r="B20" s="281" t="s">
        <v>81</v>
      </c>
      <c r="C20" s="269">
        <v>7</v>
      </c>
      <c r="D20" s="269">
        <v>30</v>
      </c>
      <c r="E20" s="269">
        <v>0</v>
      </c>
      <c r="F20" s="269">
        <v>9</v>
      </c>
      <c r="G20" s="269">
        <v>12</v>
      </c>
      <c r="H20" s="269">
        <v>0</v>
      </c>
    </row>
    <row r="21" spans="1:8" ht="12.75" customHeight="1">
      <c r="A21" s="4"/>
      <c r="B21" s="280" t="s">
        <v>87</v>
      </c>
      <c r="C21" s="269">
        <v>0</v>
      </c>
      <c r="D21" s="269">
        <v>14</v>
      </c>
      <c r="E21" s="269">
        <v>0</v>
      </c>
      <c r="F21" s="269">
        <v>2</v>
      </c>
      <c r="G21" s="269">
        <v>16</v>
      </c>
      <c r="H21" s="269">
        <v>0</v>
      </c>
    </row>
    <row r="22" spans="1:8" ht="12.75" customHeight="1">
      <c r="A22" s="4"/>
      <c r="B22" s="282" t="s">
        <v>88</v>
      </c>
      <c r="C22" s="287">
        <f t="shared" ref="C22:H22" si="2">SUM(C19:C21)</f>
        <v>28</v>
      </c>
      <c r="D22" s="287">
        <f t="shared" si="2"/>
        <v>89</v>
      </c>
      <c r="E22" s="287">
        <f t="shared" si="2"/>
        <v>0</v>
      </c>
      <c r="F22" s="287">
        <f t="shared" si="2"/>
        <v>11</v>
      </c>
      <c r="G22" s="287">
        <f t="shared" si="2"/>
        <v>32</v>
      </c>
      <c r="H22" s="287">
        <f t="shared" si="2"/>
        <v>0</v>
      </c>
    </row>
    <row r="23" spans="1:8" ht="12.75" customHeight="1">
      <c r="A23" s="4"/>
      <c r="B23" s="282" t="s">
        <v>89</v>
      </c>
      <c r="C23" s="285">
        <f t="shared" ref="C23:H23" si="3">SUM(C17, C22)</f>
        <v>958</v>
      </c>
      <c r="D23" s="285">
        <f t="shared" si="3"/>
        <v>1419</v>
      </c>
      <c r="E23" s="285">
        <f t="shared" si="3"/>
        <v>4</v>
      </c>
      <c r="F23" s="285">
        <f t="shared" si="3"/>
        <v>25</v>
      </c>
      <c r="G23" s="285">
        <f t="shared" si="3"/>
        <v>37</v>
      </c>
      <c r="H23" s="285">
        <f t="shared" si="3"/>
        <v>0</v>
      </c>
    </row>
    <row r="24" spans="1:8" ht="12.75" customHeight="1">
      <c r="A24" s="4"/>
      <c r="B24" s="40"/>
      <c r="C24" s="284"/>
      <c r="D24" s="284"/>
      <c r="E24" s="284"/>
      <c r="F24" s="284"/>
      <c r="G24" s="284"/>
      <c r="H24" s="284"/>
    </row>
    <row r="25" spans="1:8" ht="12.75" customHeight="1">
      <c r="A25" s="4"/>
      <c r="B25" s="41" t="s">
        <v>90</v>
      </c>
      <c r="C25" s="42">
        <f>SUM(C17:H17)</f>
        <v>2283</v>
      </c>
      <c r="G25" s="43"/>
      <c r="H25" s="43"/>
    </row>
    <row r="26" spans="1:8" ht="12.75" customHeight="1">
      <c r="A26" s="4"/>
      <c r="B26" s="41" t="s">
        <v>91</v>
      </c>
      <c r="C26" s="44">
        <f>SUM(C22:H22)</f>
        <v>160</v>
      </c>
      <c r="G26" s="43"/>
      <c r="H26" s="43"/>
    </row>
    <row r="27" spans="1:8" ht="12.75" customHeight="1">
      <c r="A27" s="4"/>
      <c r="B27" s="5" t="s">
        <v>92</v>
      </c>
      <c r="C27" s="45">
        <f>SUM(C25:C26)</f>
        <v>2443</v>
      </c>
      <c r="D27" s="5"/>
      <c r="E27" s="5"/>
      <c r="F27" s="5"/>
      <c r="G27" s="46"/>
      <c r="H27" s="46"/>
    </row>
    <row r="28" spans="1:8" ht="22.5" customHeight="1">
      <c r="A28" s="47" t="s">
        <v>93</v>
      </c>
      <c r="B28" s="372" t="s">
        <v>94</v>
      </c>
      <c r="C28" s="337"/>
      <c r="D28" s="337"/>
      <c r="E28" s="337"/>
      <c r="F28" s="337"/>
      <c r="G28" s="337"/>
      <c r="H28" s="337"/>
    </row>
    <row r="29" spans="1:8" ht="27.75" customHeight="1">
      <c r="A29" s="4"/>
      <c r="B29" s="349" t="s">
        <v>1121</v>
      </c>
      <c r="C29" s="337"/>
      <c r="D29" s="337"/>
      <c r="E29" s="337"/>
      <c r="F29" s="337"/>
      <c r="G29" s="337"/>
      <c r="H29" s="337"/>
    </row>
    <row r="30" spans="1:8" ht="15" customHeight="1">
      <c r="A30" s="4"/>
      <c r="B30" s="349" t="s">
        <v>1075</v>
      </c>
      <c r="C30" s="337"/>
      <c r="D30" s="337"/>
      <c r="E30" s="337"/>
      <c r="F30" s="337"/>
      <c r="G30" s="337"/>
      <c r="H30" s="337"/>
    </row>
    <row r="31" spans="1:8" ht="15.75" customHeight="1">
      <c r="A31" s="4"/>
      <c r="B31" s="349" t="s">
        <v>95</v>
      </c>
      <c r="C31" s="337"/>
      <c r="D31" s="337"/>
      <c r="E31" s="337"/>
      <c r="F31" s="337"/>
      <c r="G31" s="337"/>
      <c r="H31" s="337"/>
    </row>
    <row r="32" spans="1:8" ht="38.25" customHeight="1">
      <c r="A32" s="4"/>
      <c r="B32" s="349" t="s">
        <v>96</v>
      </c>
      <c r="C32" s="337"/>
      <c r="D32" s="337"/>
      <c r="E32" s="337"/>
      <c r="F32" s="337"/>
      <c r="G32" s="337"/>
      <c r="H32" s="337"/>
    </row>
    <row r="33" spans="1:8" ht="16.5" customHeight="1">
      <c r="A33" s="4"/>
      <c r="B33" s="349" t="s">
        <v>97</v>
      </c>
      <c r="C33" s="337"/>
      <c r="D33" s="337"/>
      <c r="E33" s="337"/>
      <c r="F33" s="337"/>
      <c r="G33" s="337"/>
      <c r="H33" s="337"/>
    </row>
    <row r="34" spans="1:8" ht="54.75" customHeight="1">
      <c r="A34" s="4"/>
      <c r="B34" s="349" t="s">
        <v>98</v>
      </c>
      <c r="C34" s="337"/>
      <c r="D34" s="337"/>
      <c r="E34" s="337"/>
      <c r="F34" s="337"/>
      <c r="G34" s="337"/>
      <c r="H34" s="337"/>
    </row>
    <row r="35" spans="1:8" ht="35.25" customHeight="1">
      <c r="A35" s="4"/>
      <c r="B35" s="356" t="s">
        <v>99</v>
      </c>
      <c r="C35" s="337"/>
      <c r="D35" s="337"/>
      <c r="E35" s="337"/>
      <c r="F35" s="337"/>
      <c r="G35" s="337"/>
      <c r="H35" s="337"/>
    </row>
    <row r="36" spans="1:8" ht="47.25" customHeight="1">
      <c r="A36" s="4"/>
      <c r="B36" s="349" t="s">
        <v>100</v>
      </c>
      <c r="C36" s="337"/>
      <c r="D36" s="337"/>
      <c r="E36" s="337"/>
      <c r="F36" s="337"/>
      <c r="G36" s="337"/>
      <c r="H36" s="337"/>
    </row>
    <row r="37" spans="1:8" ht="34.5" customHeight="1">
      <c r="A37" s="4"/>
      <c r="B37" s="349" t="s">
        <v>101</v>
      </c>
      <c r="C37" s="337"/>
      <c r="D37" s="337"/>
      <c r="E37" s="337"/>
      <c r="F37" s="337"/>
      <c r="G37" s="337"/>
      <c r="H37" s="337"/>
    </row>
    <row r="38" spans="1:8" ht="36.65" customHeight="1">
      <c r="A38" s="4"/>
      <c r="B38" s="368"/>
      <c r="C38" s="341"/>
      <c r="D38" s="267" t="s">
        <v>102</v>
      </c>
      <c r="E38" s="268" t="s">
        <v>103</v>
      </c>
      <c r="F38" s="267" t="s">
        <v>104</v>
      </c>
    </row>
    <row r="39" spans="1:8" ht="12.75" customHeight="1">
      <c r="A39" s="4"/>
      <c r="B39" s="369" t="s">
        <v>1076</v>
      </c>
      <c r="C39" s="365"/>
      <c r="D39" s="269">
        <v>24</v>
      </c>
      <c r="E39" s="269">
        <v>80</v>
      </c>
      <c r="F39" s="269">
        <v>80</v>
      </c>
    </row>
    <row r="40" spans="1:8" ht="12.75" customHeight="1">
      <c r="A40" s="4"/>
      <c r="B40" s="367" t="s">
        <v>105</v>
      </c>
      <c r="C40" s="365"/>
      <c r="D40" s="269">
        <v>39</v>
      </c>
      <c r="E40" s="269">
        <v>137</v>
      </c>
      <c r="F40" s="269">
        <v>137</v>
      </c>
    </row>
    <row r="41" spans="1:8" ht="12.75" customHeight="1">
      <c r="A41" s="4"/>
      <c r="B41" s="364" t="s">
        <v>106</v>
      </c>
      <c r="C41" s="365"/>
      <c r="D41" s="269">
        <v>27</v>
      </c>
      <c r="E41" s="269">
        <v>134</v>
      </c>
      <c r="F41" s="269">
        <v>134</v>
      </c>
    </row>
    <row r="42" spans="1:8" ht="12.75" customHeight="1">
      <c r="A42" s="4"/>
      <c r="B42" s="364" t="s">
        <v>107</v>
      </c>
      <c r="C42" s="365"/>
      <c r="D42" s="269">
        <v>493</v>
      </c>
      <c r="E42" s="269">
        <v>1744</v>
      </c>
      <c r="F42" s="269">
        <v>1744</v>
      </c>
    </row>
    <row r="43" spans="1:8" ht="15" customHeight="1">
      <c r="A43" s="4"/>
      <c r="B43" s="364" t="s">
        <v>108</v>
      </c>
      <c r="C43" s="365"/>
      <c r="D43" s="269">
        <v>1</v>
      </c>
      <c r="E43" s="269">
        <v>3</v>
      </c>
      <c r="F43" s="269">
        <v>3</v>
      </c>
    </row>
    <row r="44" spans="1:8" ht="12.75" customHeight="1">
      <c r="A44" s="4"/>
      <c r="B44" s="364" t="s">
        <v>109</v>
      </c>
      <c r="C44" s="365"/>
      <c r="D44" s="269">
        <v>23</v>
      </c>
      <c r="E44" s="269">
        <v>83</v>
      </c>
      <c r="F44" s="269">
        <v>83</v>
      </c>
    </row>
    <row r="45" spans="1:8" ht="26.25" customHeight="1">
      <c r="A45" s="4"/>
      <c r="B45" s="364" t="s">
        <v>110</v>
      </c>
      <c r="C45" s="365"/>
      <c r="D45" s="269">
        <v>1</v>
      </c>
      <c r="E45" s="269">
        <v>1</v>
      </c>
      <c r="F45" s="269">
        <v>1</v>
      </c>
    </row>
    <row r="46" spans="1:8" ht="12.75" customHeight="1">
      <c r="A46" s="4"/>
      <c r="B46" s="364" t="s">
        <v>111</v>
      </c>
      <c r="C46" s="365"/>
      <c r="D46" s="269">
        <v>31</v>
      </c>
      <c r="E46" s="269">
        <v>84</v>
      </c>
      <c r="F46" s="269">
        <v>84</v>
      </c>
    </row>
    <row r="47" spans="1:8" ht="12.75" customHeight="1">
      <c r="A47" s="4"/>
      <c r="B47" s="364" t="s">
        <v>112</v>
      </c>
      <c r="C47" s="365"/>
      <c r="D47" s="269">
        <v>8</v>
      </c>
      <c r="E47" s="269">
        <v>12</v>
      </c>
      <c r="F47" s="269">
        <v>17</v>
      </c>
    </row>
    <row r="48" spans="1:8" ht="12.75" customHeight="1">
      <c r="A48" s="4"/>
      <c r="B48" s="366" t="s">
        <v>113</v>
      </c>
      <c r="C48" s="365"/>
      <c r="D48" s="270">
        <f>SUM(D39:D47)</f>
        <v>647</v>
      </c>
      <c r="E48" s="270">
        <f>SUM(E39:E47)</f>
        <v>2278</v>
      </c>
      <c r="F48" s="270">
        <f>SUM(F39:F47)</f>
        <v>2283</v>
      </c>
    </row>
    <row r="49" spans="1:28" ht="12.75" customHeight="1">
      <c r="A49" s="2"/>
    </row>
    <row r="50" spans="1:28" ht="12.75" customHeight="1">
      <c r="A50" s="2"/>
      <c r="B50" s="48" t="s">
        <v>114</v>
      </c>
    </row>
    <row r="51" spans="1:28" ht="12.75" customHeight="1">
      <c r="A51" s="4" t="s">
        <v>115</v>
      </c>
      <c r="B51" s="5" t="s">
        <v>116</v>
      </c>
      <c r="G51" s="49"/>
      <c r="H51" s="49"/>
    </row>
    <row r="52" spans="1:28" ht="12.75" customHeight="1">
      <c r="A52" s="4"/>
      <c r="B52" s="1" t="s">
        <v>117</v>
      </c>
      <c r="C52" s="271">
        <v>7</v>
      </c>
      <c r="G52" s="49"/>
      <c r="H52" s="49"/>
    </row>
    <row r="53" spans="1:28" ht="12.75" customHeight="1">
      <c r="A53" s="4"/>
      <c r="B53" s="1" t="s">
        <v>118</v>
      </c>
      <c r="C53" s="272"/>
      <c r="G53" s="49"/>
      <c r="H53" s="49"/>
    </row>
    <row r="54" spans="1:28" ht="12.75" customHeight="1">
      <c r="A54" s="4"/>
      <c r="B54" s="1" t="s">
        <v>119</v>
      </c>
      <c r="C54" s="273">
        <v>608</v>
      </c>
      <c r="G54" s="49"/>
      <c r="H54" s="49"/>
    </row>
    <row r="55" spans="1:28" ht="12.75" customHeight="1">
      <c r="A55" s="4"/>
      <c r="B55" s="1" t="s">
        <v>120</v>
      </c>
      <c r="C55" s="272"/>
      <c r="G55" s="49"/>
      <c r="H55" s="49"/>
    </row>
    <row r="56" spans="1:28" ht="12.75" customHeight="1">
      <c r="A56" s="4"/>
      <c r="B56" s="1" t="s">
        <v>121</v>
      </c>
      <c r="C56" s="273">
        <v>77</v>
      </c>
      <c r="G56" s="49"/>
      <c r="H56" s="49"/>
    </row>
    <row r="57" spans="1:28" ht="12.75" customHeight="1">
      <c r="A57" s="4"/>
      <c r="B57" s="1" t="s">
        <v>122</v>
      </c>
      <c r="C57" s="273">
        <v>3</v>
      </c>
      <c r="G57" s="49"/>
      <c r="H57" s="49"/>
    </row>
    <row r="58" spans="1:28" ht="12.75" customHeight="1">
      <c r="A58" s="4"/>
      <c r="B58" s="17" t="s">
        <v>123</v>
      </c>
      <c r="C58" s="272"/>
      <c r="G58" s="49"/>
      <c r="H58" s="49"/>
    </row>
    <row r="59" spans="1:28" ht="24.75" customHeight="1">
      <c r="A59" s="4"/>
      <c r="B59" s="17" t="s">
        <v>124</v>
      </c>
      <c r="C59" s="272"/>
      <c r="G59" s="49"/>
      <c r="H59" s="49"/>
    </row>
    <row r="60" spans="1:28" ht="12.75" customHeight="1">
      <c r="A60" s="4"/>
      <c r="B60" s="1" t="s">
        <v>125</v>
      </c>
      <c r="C60" s="272"/>
      <c r="G60" s="49"/>
      <c r="H60" s="49"/>
    </row>
    <row r="61" spans="1:28" ht="22.5" customHeight="1">
      <c r="A61" s="2"/>
      <c r="B61" s="51" t="s">
        <v>126</v>
      </c>
      <c r="C61" s="32"/>
      <c r="D61" s="32"/>
      <c r="E61" s="32"/>
      <c r="F61" s="32"/>
      <c r="G61" s="32"/>
      <c r="H61" s="32"/>
      <c r="I61" s="1"/>
      <c r="J61" s="1"/>
      <c r="K61" s="1"/>
      <c r="L61" s="1"/>
      <c r="M61" s="1"/>
      <c r="N61" s="1"/>
      <c r="O61" s="1"/>
      <c r="P61" s="1"/>
      <c r="Q61" s="1"/>
      <c r="R61" s="1"/>
      <c r="S61" s="1"/>
      <c r="T61" s="1"/>
      <c r="U61" s="1"/>
      <c r="V61" s="1"/>
      <c r="W61" s="1"/>
      <c r="X61" s="1"/>
      <c r="Y61" s="1"/>
      <c r="Z61" s="1"/>
      <c r="AA61" s="1"/>
      <c r="AB61" s="1"/>
    </row>
    <row r="62" spans="1:28" ht="24.75" customHeight="1">
      <c r="A62" s="2"/>
      <c r="B62" s="349" t="s">
        <v>127</v>
      </c>
      <c r="C62" s="337"/>
      <c r="D62" s="337"/>
      <c r="E62" s="337"/>
      <c r="F62" s="337"/>
      <c r="G62" s="337"/>
      <c r="H62" s="337"/>
      <c r="I62" s="1"/>
      <c r="J62" s="1"/>
      <c r="K62" s="1"/>
      <c r="L62" s="1"/>
      <c r="M62" s="1"/>
      <c r="N62" s="1"/>
      <c r="O62" s="1"/>
      <c r="P62" s="1"/>
      <c r="Q62" s="1"/>
      <c r="R62" s="1"/>
      <c r="S62" s="1"/>
      <c r="T62" s="1"/>
      <c r="U62" s="1"/>
      <c r="V62" s="1"/>
      <c r="W62" s="1"/>
      <c r="X62" s="1"/>
      <c r="Y62" s="1"/>
      <c r="Z62" s="1"/>
      <c r="AA62" s="1"/>
      <c r="AB62" s="1"/>
    </row>
    <row r="63" spans="1:28" ht="46.5" customHeight="1">
      <c r="A63" s="2"/>
      <c r="B63" s="349" t="s">
        <v>128</v>
      </c>
      <c r="C63" s="337"/>
      <c r="D63" s="337"/>
      <c r="E63" s="337"/>
      <c r="F63" s="337"/>
      <c r="G63" s="337"/>
      <c r="H63" s="337"/>
      <c r="I63" s="1"/>
      <c r="J63" s="1"/>
      <c r="K63" s="1"/>
      <c r="L63" s="1"/>
      <c r="M63" s="1"/>
      <c r="N63" s="1"/>
      <c r="O63" s="1"/>
      <c r="P63" s="1"/>
      <c r="Q63" s="1"/>
      <c r="R63" s="1"/>
      <c r="S63" s="1"/>
      <c r="T63" s="1"/>
      <c r="U63" s="1"/>
      <c r="V63" s="1"/>
      <c r="W63" s="1"/>
      <c r="X63" s="1"/>
      <c r="Y63" s="1"/>
      <c r="Z63" s="1"/>
      <c r="AA63" s="1"/>
      <c r="AB63" s="1"/>
    </row>
    <row r="64" spans="1:28" ht="54.75" customHeight="1">
      <c r="A64" s="2"/>
      <c r="B64" s="349" t="s">
        <v>1136</v>
      </c>
      <c r="C64" s="337"/>
      <c r="D64" s="337"/>
      <c r="E64" s="337"/>
      <c r="F64" s="337"/>
      <c r="G64" s="337"/>
      <c r="H64" s="337"/>
      <c r="I64" s="337"/>
      <c r="J64" s="337"/>
      <c r="K64" s="337"/>
      <c r="L64" s="337"/>
      <c r="M64" s="337"/>
      <c r="N64" s="337"/>
      <c r="O64" s="337"/>
      <c r="P64" s="337"/>
      <c r="Q64" s="337"/>
      <c r="R64" s="337"/>
      <c r="S64" s="337"/>
      <c r="T64" s="337"/>
      <c r="U64" s="337"/>
      <c r="V64" s="337"/>
      <c r="W64" s="337"/>
      <c r="X64" s="337"/>
      <c r="Y64" s="337"/>
      <c r="Z64" s="337"/>
      <c r="AA64" s="337"/>
      <c r="AB64" s="337"/>
    </row>
    <row r="65" spans="1:28" ht="54.75" customHeight="1">
      <c r="A65" s="2"/>
      <c r="B65" s="337"/>
      <c r="C65" s="337"/>
      <c r="D65" s="337"/>
      <c r="E65" s="337"/>
      <c r="F65" s="337"/>
      <c r="G65" s="337"/>
      <c r="H65" s="337"/>
      <c r="I65" s="337"/>
      <c r="J65" s="337"/>
      <c r="K65" s="337"/>
      <c r="L65" s="337"/>
      <c r="M65" s="337"/>
      <c r="N65" s="337"/>
      <c r="O65" s="337"/>
      <c r="P65" s="337"/>
      <c r="Q65" s="337"/>
      <c r="R65" s="337"/>
      <c r="S65" s="337"/>
      <c r="T65" s="337"/>
      <c r="U65" s="337"/>
      <c r="V65" s="337"/>
      <c r="W65" s="337"/>
      <c r="X65" s="337"/>
      <c r="Y65" s="337"/>
      <c r="Z65" s="337"/>
      <c r="AA65" s="337"/>
      <c r="AB65" s="337"/>
    </row>
    <row r="66" spans="1:28" ht="41.25" customHeight="1">
      <c r="A66" s="2"/>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row>
    <row r="67" spans="1:28" ht="27.75" customHeight="1">
      <c r="A67" s="2"/>
      <c r="B67" s="358" t="s">
        <v>129</v>
      </c>
      <c r="C67" s="337"/>
      <c r="D67" s="337"/>
      <c r="E67" s="337"/>
      <c r="F67" s="337"/>
      <c r="G67" s="52"/>
      <c r="H67" s="52"/>
      <c r="I67" s="32"/>
      <c r="J67" s="32"/>
      <c r="K67" s="32"/>
      <c r="L67" s="32"/>
      <c r="M67" s="32"/>
      <c r="N67" s="32"/>
      <c r="O67" s="32"/>
      <c r="P67" s="32"/>
      <c r="Q67" s="32"/>
      <c r="R67" s="32"/>
      <c r="S67" s="32"/>
      <c r="T67" s="32"/>
      <c r="U67" s="32"/>
      <c r="V67" s="32"/>
      <c r="W67" s="32"/>
      <c r="X67" s="32"/>
      <c r="Y67" s="32"/>
      <c r="Z67" s="32"/>
      <c r="AA67" s="32"/>
      <c r="AB67" s="32"/>
    </row>
    <row r="68" spans="1:28" ht="26.25" customHeight="1">
      <c r="A68" s="2"/>
      <c r="B68" s="336" t="s">
        <v>1122</v>
      </c>
      <c r="C68" s="337"/>
      <c r="D68" s="337"/>
      <c r="E68" s="337"/>
      <c r="F68" s="337"/>
      <c r="G68" s="337"/>
      <c r="H68" s="3"/>
      <c r="I68" s="32"/>
      <c r="J68" s="32"/>
      <c r="K68" s="32"/>
      <c r="L68" s="32"/>
      <c r="M68" s="32"/>
      <c r="N68" s="32"/>
      <c r="O68" s="32"/>
      <c r="P68" s="32"/>
      <c r="Q68" s="32"/>
      <c r="R68" s="32"/>
      <c r="S68" s="32"/>
      <c r="T68" s="32"/>
      <c r="U68" s="32"/>
      <c r="V68" s="32"/>
      <c r="W68" s="32"/>
      <c r="X68" s="32"/>
      <c r="Y68" s="32"/>
      <c r="Z68" s="32"/>
      <c r="AA68" s="32"/>
      <c r="AB68" s="32"/>
    </row>
    <row r="69" spans="1:28" ht="26.25" customHeight="1">
      <c r="A69" s="2"/>
      <c r="B69" s="357" t="s">
        <v>1130</v>
      </c>
      <c r="C69" s="330"/>
      <c r="D69" s="330"/>
      <c r="E69" s="330"/>
      <c r="F69" s="330"/>
      <c r="G69" s="32"/>
      <c r="H69" s="32"/>
      <c r="I69" s="32"/>
      <c r="J69" s="32"/>
      <c r="K69" s="32"/>
      <c r="L69" s="32"/>
      <c r="M69" s="32"/>
      <c r="N69" s="32"/>
      <c r="O69" s="32"/>
      <c r="P69" s="32"/>
      <c r="Q69" s="32"/>
      <c r="R69" s="32"/>
      <c r="S69" s="32"/>
      <c r="T69" s="32"/>
      <c r="U69" s="32"/>
      <c r="V69" s="32"/>
      <c r="W69" s="32"/>
      <c r="X69" s="32"/>
      <c r="Y69" s="32"/>
      <c r="Z69" s="32"/>
    </row>
    <row r="70" spans="1:28" ht="54.75" customHeight="1">
      <c r="A70" s="2"/>
      <c r="B70" s="359"/>
      <c r="C70" s="352" t="s">
        <v>131</v>
      </c>
      <c r="D70" s="352" t="s">
        <v>132</v>
      </c>
      <c r="E70" s="352" t="s">
        <v>133</v>
      </c>
      <c r="F70" s="352" t="s">
        <v>134</v>
      </c>
      <c r="G70" s="32"/>
      <c r="H70" s="32"/>
      <c r="I70" s="32"/>
      <c r="J70" s="32"/>
      <c r="K70" s="32"/>
      <c r="L70" s="32"/>
      <c r="M70" s="32"/>
      <c r="N70" s="32"/>
      <c r="O70" s="32"/>
      <c r="P70" s="32"/>
      <c r="Q70" s="32"/>
      <c r="R70" s="32"/>
      <c r="S70" s="32"/>
      <c r="T70" s="32"/>
      <c r="U70" s="32"/>
      <c r="V70" s="32"/>
    </row>
    <row r="71" spans="1:28" ht="24" customHeight="1">
      <c r="A71" s="2"/>
      <c r="B71" s="354"/>
      <c r="C71" s="353"/>
      <c r="D71" s="353"/>
      <c r="E71" s="353"/>
      <c r="F71" s="354"/>
      <c r="G71" s="32"/>
      <c r="H71" s="32"/>
      <c r="I71" s="32"/>
      <c r="J71" s="32"/>
      <c r="K71" s="32"/>
      <c r="L71" s="32"/>
      <c r="M71" s="32"/>
      <c r="N71" s="32"/>
      <c r="O71" s="32"/>
      <c r="P71" s="32"/>
      <c r="Q71" s="32"/>
      <c r="R71" s="32"/>
      <c r="S71" s="32"/>
      <c r="T71" s="32"/>
      <c r="U71" s="32"/>
      <c r="V71" s="32"/>
      <c r="W71" s="32"/>
      <c r="X71" s="32"/>
      <c r="Y71" s="32"/>
      <c r="Z71" s="32"/>
    </row>
    <row r="72" spans="1:28" ht="51.75" customHeight="1">
      <c r="A72" s="53" t="s">
        <v>135</v>
      </c>
      <c r="B72" s="274" t="s">
        <v>1123</v>
      </c>
      <c r="C72" s="269">
        <v>107</v>
      </c>
      <c r="D72" s="269">
        <v>135</v>
      </c>
      <c r="E72" s="269">
        <v>506</v>
      </c>
      <c r="F72" s="276">
        <f t="shared" ref="F72:F77" si="4">SUM(C72:E72)</f>
        <v>748</v>
      </c>
      <c r="G72" s="32"/>
      <c r="H72" s="32"/>
      <c r="I72" s="32"/>
      <c r="J72" s="32"/>
      <c r="K72" s="32"/>
      <c r="L72" s="32"/>
      <c r="M72" s="32"/>
      <c r="N72" s="32"/>
      <c r="O72" s="32"/>
      <c r="P72" s="32"/>
      <c r="Q72" s="32"/>
      <c r="R72" s="32"/>
      <c r="S72" s="32"/>
      <c r="T72" s="32"/>
      <c r="U72" s="32"/>
      <c r="V72" s="32"/>
      <c r="W72" s="32"/>
      <c r="X72" s="32"/>
      <c r="Y72" s="32"/>
      <c r="Z72" s="32"/>
    </row>
    <row r="73" spans="1:28" ht="119.25" customHeight="1">
      <c r="A73" s="53" t="s">
        <v>137</v>
      </c>
      <c r="B73" s="275" t="s">
        <v>1124</v>
      </c>
      <c r="C73" s="269">
        <v>1</v>
      </c>
      <c r="D73" s="269">
        <v>0</v>
      </c>
      <c r="E73" s="269">
        <v>0</v>
      </c>
      <c r="F73" s="276">
        <f t="shared" si="4"/>
        <v>1</v>
      </c>
      <c r="G73" s="32"/>
      <c r="H73" s="32"/>
      <c r="I73" s="32"/>
      <c r="J73" s="32"/>
      <c r="K73" s="32"/>
      <c r="L73" s="32"/>
      <c r="M73" s="32"/>
      <c r="N73" s="32"/>
      <c r="O73" s="32"/>
      <c r="P73" s="32"/>
      <c r="Q73" s="32"/>
      <c r="R73" s="32"/>
      <c r="S73" s="32"/>
      <c r="T73" s="32"/>
      <c r="U73" s="32"/>
      <c r="V73" s="32"/>
      <c r="W73" s="32"/>
      <c r="X73" s="32"/>
      <c r="Y73" s="32"/>
      <c r="Z73" s="32"/>
    </row>
    <row r="74" spans="1:28" ht="27.75" customHeight="1">
      <c r="A74" s="53" t="s">
        <v>138</v>
      </c>
      <c r="B74" s="54" t="s">
        <v>1125</v>
      </c>
      <c r="C74" s="279">
        <f>(C72-C73)</f>
        <v>106</v>
      </c>
      <c r="D74" s="279">
        <f>(D72-D73)</f>
        <v>135</v>
      </c>
      <c r="E74" s="279">
        <f>(E72-E73)</f>
        <v>506</v>
      </c>
      <c r="F74" s="37">
        <f t="shared" si="4"/>
        <v>747</v>
      </c>
      <c r="G74" s="32"/>
      <c r="H74" s="32"/>
      <c r="I74" s="32"/>
      <c r="J74" s="32"/>
      <c r="K74" s="32"/>
      <c r="L74" s="32"/>
      <c r="M74" s="32"/>
      <c r="N74" s="32"/>
      <c r="O74" s="32"/>
      <c r="P74" s="32"/>
      <c r="Q74" s="32"/>
      <c r="R74" s="32"/>
      <c r="S74" s="32"/>
      <c r="T74" s="32"/>
      <c r="U74" s="32"/>
      <c r="V74" s="32"/>
      <c r="W74" s="32"/>
      <c r="X74" s="32"/>
      <c r="Y74" s="32"/>
      <c r="Z74" s="32"/>
    </row>
    <row r="75" spans="1:28" ht="51.75" customHeight="1">
      <c r="A75" s="53" t="s">
        <v>140</v>
      </c>
      <c r="B75" s="278" t="s">
        <v>1126</v>
      </c>
      <c r="C75" s="269">
        <v>79</v>
      </c>
      <c r="D75" s="269">
        <v>103</v>
      </c>
      <c r="E75" s="269">
        <v>403</v>
      </c>
      <c r="F75" s="276">
        <f t="shared" si="4"/>
        <v>585</v>
      </c>
      <c r="G75" s="32"/>
      <c r="H75" s="32"/>
      <c r="I75" s="32"/>
      <c r="J75" s="32"/>
      <c r="K75" s="32"/>
      <c r="L75" s="32"/>
      <c r="M75" s="32"/>
      <c r="N75" s="32"/>
      <c r="O75" s="32"/>
      <c r="P75" s="32"/>
      <c r="Q75" s="32"/>
      <c r="R75" s="32"/>
      <c r="S75" s="32"/>
      <c r="T75" s="32"/>
      <c r="U75" s="32"/>
      <c r="V75" s="32"/>
      <c r="W75" s="32"/>
      <c r="X75" s="32"/>
      <c r="Y75" s="32"/>
      <c r="Z75" s="32"/>
    </row>
    <row r="76" spans="1:28" ht="63.75" customHeight="1">
      <c r="A76" s="53" t="s">
        <v>142</v>
      </c>
      <c r="B76" s="278" t="s">
        <v>1127</v>
      </c>
      <c r="C76" s="269">
        <v>7</v>
      </c>
      <c r="D76" s="269">
        <v>7</v>
      </c>
      <c r="E76" s="269">
        <v>36</v>
      </c>
      <c r="F76" s="276">
        <f t="shared" si="4"/>
        <v>50</v>
      </c>
      <c r="G76" s="32"/>
      <c r="H76" s="32"/>
      <c r="I76" s="32"/>
      <c r="J76" s="32"/>
      <c r="K76" s="32"/>
      <c r="L76" s="32"/>
      <c r="M76" s="32"/>
      <c r="N76" s="32"/>
      <c r="O76" s="32"/>
      <c r="P76" s="32"/>
      <c r="Q76" s="32"/>
      <c r="R76" s="32"/>
      <c r="S76" s="32"/>
      <c r="T76" s="32"/>
      <c r="U76" s="32"/>
      <c r="V76" s="32"/>
      <c r="W76" s="32"/>
      <c r="X76" s="32"/>
      <c r="Y76" s="32"/>
      <c r="Z76" s="32"/>
    </row>
    <row r="77" spans="1:28" ht="68.25" customHeight="1">
      <c r="A77" s="53" t="s">
        <v>144</v>
      </c>
      <c r="B77" s="278" t="s">
        <v>1128</v>
      </c>
      <c r="C77" s="269">
        <v>1</v>
      </c>
      <c r="D77" s="269">
        <v>0</v>
      </c>
      <c r="E77" s="269">
        <v>0</v>
      </c>
      <c r="F77" s="276">
        <f t="shared" si="4"/>
        <v>1</v>
      </c>
      <c r="G77" s="32"/>
      <c r="H77" s="32"/>
      <c r="I77" s="32"/>
      <c r="J77" s="32"/>
      <c r="K77" s="32"/>
      <c r="L77" s="32"/>
      <c r="M77" s="32"/>
      <c r="N77" s="32"/>
      <c r="O77" s="32"/>
      <c r="P77" s="32"/>
      <c r="Q77" s="32"/>
      <c r="R77" s="32"/>
      <c r="S77" s="32"/>
      <c r="T77" s="32"/>
      <c r="U77" s="32"/>
      <c r="V77" s="32"/>
      <c r="W77" s="32"/>
      <c r="X77" s="32"/>
      <c r="Y77" s="32"/>
      <c r="Z77" s="32"/>
    </row>
    <row r="78" spans="1:28" ht="36" customHeight="1">
      <c r="A78" s="53" t="s">
        <v>145</v>
      </c>
      <c r="B78" s="55" t="s">
        <v>146</v>
      </c>
      <c r="C78" s="277">
        <f>SUM(C75:C77)</f>
        <v>87</v>
      </c>
      <c r="D78" s="277">
        <f>SUM(D75:D77)</f>
        <v>110</v>
      </c>
      <c r="E78" s="277">
        <f>SUM(E75:E77)</f>
        <v>439</v>
      </c>
      <c r="F78" s="37">
        <f t="shared" ref="F78" si="5">SUM(C78:E78)</f>
        <v>636</v>
      </c>
      <c r="G78" s="32"/>
      <c r="H78" s="32"/>
      <c r="I78" s="32"/>
      <c r="J78" s="32"/>
      <c r="K78" s="32"/>
      <c r="L78" s="32"/>
      <c r="M78" s="32"/>
      <c r="N78" s="32"/>
      <c r="O78" s="32"/>
      <c r="P78" s="32"/>
      <c r="Q78" s="32"/>
      <c r="R78" s="32"/>
      <c r="S78" s="32"/>
      <c r="T78" s="32"/>
      <c r="U78" s="32"/>
      <c r="V78" s="32"/>
      <c r="W78" s="32"/>
      <c r="X78" s="32"/>
      <c r="Y78" s="32"/>
      <c r="Z78" s="32"/>
    </row>
    <row r="79" spans="1:28" ht="43.5" customHeight="1">
      <c r="A79" s="53" t="s">
        <v>147</v>
      </c>
      <c r="B79" s="55" t="s">
        <v>1129</v>
      </c>
      <c r="C79" s="327">
        <f>C78/C74</f>
        <v>0.82075471698113212</v>
      </c>
      <c r="D79" s="327">
        <f>D78/D74</f>
        <v>0.81481481481481477</v>
      </c>
      <c r="E79" s="327">
        <f>E78/E74</f>
        <v>0.8675889328063241</v>
      </c>
      <c r="F79" s="327">
        <f>F78/F74</f>
        <v>0.85140562248995988</v>
      </c>
      <c r="G79" s="32"/>
      <c r="H79" s="32"/>
      <c r="I79" s="32"/>
      <c r="J79" s="32"/>
      <c r="K79" s="32"/>
      <c r="L79" s="32"/>
      <c r="M79" s="32"/>
      <c r="N79" s="32"/>
      <c r="O79" s="32"/>
      <c r="P79" s="32"/>
      <c r="Q79" s="32"/>
      <c r="R79" s="32"/>
      <c r="S79" s="32"/>
      <c r="T79" s="32"/>
      <c r="U79" s="32"/>
      <c r="V79" s="32"/>
      <c r="W79" s="32"/>
      <c r="X79" s="32"/>
      <c r="Y79" s="32"/>
      <c r="Z79" s="32"/>
    </row>
    <row r="80" spans="1:28" ht="21" customHeight="1">
      <c r="A80" s="53"/>
      <c r="B80" s="56"/>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row>
    <row r="81" spans="1:28" ht="18.75" customHeight="1">
      <c r="A81" s="2"/>
      <c r="B81" s="360" t="s">
        <v>130</v>
      </c>
      <c r="C81" s="337"/>
      <c r="D81" s="337"/>
      <c r="E81" s="337"/>
      <c r="F81" s="337"/>
      <c r="G81" s="57"/>
      <c r="H81" s="57"/>
      <c r="I81" s="32"/>
      <c r="J81" s="32"/>
      <c r="K81" s="32"/>
      <c r="L81" s="32"/>
      <c r="M81" s="32"/>
      <c r="N81" s="32"/>
      <c r="O81" s="32"/>
      <c r="P81" s="32"/>
      <c r="Q81" s="32"/>
      <c r="R81" s="32"/>
      <c r="S81" s="32"/>
      <c r="T81" s="32"/>
      <c r="U81" s="32"/>
      <c r="V81" s="32"/>
      <c r="W81" s="32"/>
      <c r="X81" s="32"/>
      <c r="Y81" s="32"/>
      <c r="Z81" s="32"/>
      <c r="AA81" s="32"/>
      <c r="AB81" s="32"/>
    </row>
    <row r="82" spans="1:28" ht="54.75" customHeight="1">
      <c r="A82" s="2"/>
      <c r="B82" s="355"/>
      <c r="C82" s="352" t="s">
        <v>131</v>
      </c>
      <c r="D82" s="352" t="s">
        <v>132</v>
      </c>
      <c r="E82" s="352" t="s">
        <v>133</v>
      </c>
      <c r="F82" s="352" t="s">
        <v>149</v>
      </c>
      <c r="G82" s="32"/>
      <c r="H82" s="32"/>
      <c r="I82" s="32"/>
      <c r="J82" s="32"/>
      <c r="K82" s="32"/>
      <c r="L82" s="32"/>
      <c r="M82" s="32"/>
      <c r="N82" s="32"/>
      <c r="O82" s="32"/>
      <c r="P82" s="32"/>
      <c r="Q82" s="32"/>
      <c r="R82" s="32"/>
      <c r="S82" s="32"/>
      <c r="T82" s="32"/>
      <c r="U82" s="32"/>
      <c r="V82" s="32"/>
      <c r="W82" s="32"/>
      <c r="X82" s="32"/>
      <c r="Y82" s="32"/>
      <c r="Z82" s="32"/>
    </row>
    <row r="83" spans="1:28" ht="25.5" customHeight="1">
      <c r="A83" s="2"/>
      <c r="B83" s="354"/>
      <c r="C83" s="354"/>
      <c r="D83" s="354"/>
      <c r="E83" s="354"/>
      <c r="F83" s="354"/>
      <c r="G83" s="32"/>
      <c r="H83" s="32"/>
      <c r="I83" s="32"/>
      <c r="J83" s="32"/>
      <c r="K83" s="32"/>
      <c r="L83" s="32"/>
      <c r="M83" s="32"/>
      <c r="N83" s="32"/>
      <c r="O83" s="32"/>
      <c r="P83" s="32"/>
      <c r="Q83" s="32"/>
      <c r="R83" s="32"/>
      <c r="S83" s="32"/>
      <c r="T83" s="32"/>
      <c r="U83" s="32"/>
      <c r="V83" s="32"/>
      <c r="W83" s="32"/>
      <c r="X83" s="32"/>
      <c r="Y83" s="32"/>
      <c r="Z83" s="32"/>
    </row>
    <row r="84" spans="1:28" ht="54.75" customHeight="1">
      <c r="A84" s="58" t="s">
        <v>135</v>
      </c>
      <c r="B84" s="59" t="s">
        <v>136</v>
      </c>
      <c r="C84" s="60"/>
      <c r="D84" s="60"/>
      <c r="E84" s="60"/>
      <c r="F84" s="11">
        <f t="shared" ref="F84:F90" si="6">SUM(C84:E84)</f>
        <v>0</v>
      </c>
      <c r="G84" s="32"/>
      <c r="H84" s="32"/>
      <c r="I84" s="32"/>
      <c r="J84" s="32"/>
      <c r="K84" s="32"/>
      <c r="L84" s="32"/>
      <c r="M84" s="32"/>
      <c r="N84" s="32"/>
      <c r="O84" s="32"/>
      <c r="P84" s="32"/>
      <c r="Q84" s="32"/>
      <c r="R84" s="32"/>
      <c r="S84" s="32"/>
      <c r="T84" s="32"/>
      <c r="U84" s="32"/>
      <c r="V84" s="32"/>
      <c r="W84" s="32"/>
      <c r="X84" s="32"/>
      <c r="Y84" s="32"/>
      <c r="Z84" s="32"/>
    </row>
    <row r="85" spans="1:28" ht="120" customHeight="1">
      <c r="A85" s="58" t="s">
        <v>137</v>
      </c>
      <c r="B85" s="61" t="s">
        <v>1131</v>
      </c>
      <c r="C85" s="60"/>
      <c r="D85" s="60"/>
      <c r="E85" s="60"/>
      <c r="F85" s="11">
        <f t="shared" si="6"/>
        <v>0</v>
      </c>
      <c r="G85" s="32"/>
      <c r="H85" s="32"/>
      <c r="I85" s="32"/>
      <c r="J85" s="32"/>
      <c r="K85" s="32"/>
      <c r="L85" s="32"/>
      <c r="M85" s="32"/>
      <c r="N85" s="32"/>
      <c r="O85" s="32"/>
      <c r="P85" s="32"/>
      <c r="Q85" s="32"/>
      <c r="R85" s="32"/>
      <c r="S85" s="32"/>
      <c r="T85" s="32"/>
      <c r="U85" s="32"/>
      <c r="V85" s="32"/>
      <c r="W85" s="32"/>
      <c r="X85" s="32"/>
      <c r="Y85" s="32"/>
      <c r="Z85" s="32"/>
    </row>
    <row r="86" spans="1:28" ht="34.5" customHeight="1">
      <c r="A86" s="58" t="s">
        <v>138</v>
      </c>
      <c r="B86" s="59" t="s">
        <v>139</v>
      </c>
      <c r="C86" s="11">
        <f>(C84-C85)</f>
        <v>0</v>
      </c>
      <c r="D86" s="11">
        <f>(D84-D85)</f>
        <v>0</v>
      </c>
      <c r="E86" s="11">
        <f>(E84-E85)</f>
        <v>0</v>
      </c>
      <c r="F86" s="11">
        <f t="shared" si="6"/>
        <v>0</v>
      </c>
      <c r="G86" s="32"/>
      <c r="H86" s="32"/>
      <c r="I86" s="32"/>
      <c r="J86" s="32"/>
      <c r="K86" s="32"/>
      <c r="L86" s="32"/>
      <c r="M86" s="32"/>
      <c r="N86" s="32"/>
      <c r="O86" s="32"/>
      <c r="P86" s="32"/>
      <c r="Q86" s="32"/>
      <c r="R86" s="32"/>
      <c r="S86" s="32"/>
      <c r="T86" s="32"/>
      <c r="U86" s="32"/>
      <c r="V86" s="32"/>
      <c r="W86" s="32"/>
      <c r="X86" s="32"/>
      <c r="Y86" s="32"/>
      <c r="Z86" s="32"/>
    </row>
    <row r="87" spans="1:28" ht="52.5" customHeight="1">
      <c r="A87" s="58" t="s">
        <v>140</v>
      </c>
      <c r="B87" s="59" t="s">
        <v>141</v>
      </c>
      <c r="C87" s="60"/>
      <c r="D87" s="60"/>
      <c r="E87" s="60"/>
      <c r="F87" s="11">
        <f t="shared" si="6"/>
        <v>0</v>
      </c>
      <c r="G87" s="32"/>
      <c r="H87" s="32"/>
      <c r="I87" s="32"/>
      <c r="J87" s="32"/>
      <c r="K87" s="32"/>
      <c r="L87" s="32"/>
      <c r="M87" s="32"/>
      <c r="N87" s="32"/>
      <c r="O87" s="32"/>
      <c r="P87" s="32"/>
      <c r="Q87" s="32"/>
      <c r="R87" s="32"/>
      <c r="S87" s="32"/>
      <c r="T87" s="32"/>
      <c r="U87" s="32"/>
      <c r="V87" s="32"/>
      <c r="W87" s="32"/>
      <c r="X87" s="32"/>
      <c r="Y87" s="32"/>
      <c r="Z87" s="32"/>
    </row>
    <row r="88" spans="1:28" ht="68.25" customHeight="1">
      <c r="A88" s="58" t="s">
        <v>142</v>
      </c>
      <c r="B88" s="59" t="s">
        <v>143</v>
      </c>
      <c r="C88" s="60"/>
      <c r="D88" s="60"/>
      <c r="E88" s="60"/>
      <c r="F88" s="11">
        <f t="shared" si="6"/>
        <v>0</v>
      </c>
      <c r="G88" s="32"/>
      <c r="H88" s="32"/>
      <c r="I88" s="32"/>
      <c r="J88" s="32"/>
      <c r="K88" s="32"/>
      <c r="L88" s="32"/>
      <c r="M88" s="32"/>
      <c r="N88" s="32"/>
      <c r="O88" s="32"/>
      <c r="P88" s="32"/>
      <c r="Q88" s="32"/>
      <c r="R88" s="32"/>
      <c r="S88" s="32"/>
      <c r="T88" s="32"/>
      <c r="U88" s="32"/>
      <c r="V88" s="32"/>
      <c r="W88" s="32"/>
      <c r="X88" s="32"/>
      <c r="Y88" s="32"/>
      <c r="Z88" s="32"/>
    </row>
    <row r="89" spans="1:28" ht="65.25" customHeight="1">
      <c r="A89" s="58" t="s">
        <v>144</v>
      </c>
      <c r="B89" s="55" t="s">
        <v>1132</v>
      </c>
      <c r="C89" s="60"/>
      <c r="D89" s="60"/>
      <c r="E89" s="60"/>
      <c r="F89" s="11">
        <f t="shared" si="6"/>
        <v>0</v>
      </c>
      <c r="G89" s="32"/>
      <c r="H89" s="32"/>
      <c r="I89" s="32"/>
      <c r="J89" s="32"/>
      <c r="K89" s="32"/>
      <c r="L89" s="32"/>
      <c r="M89" s="32"/>
      <c r="N89" s="32"/>
      <c r="O89" s="32"/>
      <c r="P89" s="32"/>
      <c r="Q89" s="32"/>
      <c r="R89" s="32"/>
      <c r="S89" s="32"/>
      <c r="T89" s="32"/>
      <c r="U89" s="32"/>
      <c r="V89" s="32"/>
      <c r="W89" s="32"/>
      <c r="X89" s="32"/>
      <c r="Y89" s="32"/>
      <c r="Z89" s="32"/>
    </row>
    <row r="90" spans="1:28" ht="31.5" customHeight="1">
      <c r="A90" s="58" t="s">
        <v>145</v>
      </c>
      <c r="B90" s="55" t="s">
        <v>146</v>
      </c>
      <c r="C90" s="11">
        <f>SUM(C87:C89)</f>
        <v>0</v>
      </c>
      <c r="D90" s="11">
        <f>SUM(D87:D89)</f>
        <v>0</v>
      </c>
      <c r="E90" s="11">
        <f>SUM(E87:E89)</f>
        <v>0</v>
      </c>
      <c r="F90" s="11">
        <f t="shared" si="6"/>
        <v>0</v>
      </c>
      <c r="G90" s="32"/>
      <c r="H90" s="32"/>
      <c r="I90" s="32"/>
      <c r="J90" s="32"/>
      <c r="K90" s="32"/>
      <c r="L90" s="32"/>
      <c r="M90" s="32"/>
      <c r="N90" s="32"/>
      <c r="O90" s="32"/>
      <c r="P90" s="32"/>
      <c r="Q90" s="32"/>
      <c r="R90" s="32"/>
      <c r="S90" s="32"/>
      <c r="T90" s="32"/>
      <c r="U90" s="32"/>
      <c r="V90" s="32"/>
      <c r="W90" s="32"/>
      <c r="X90" s="32"/>
      <c r="Y90" s="32"/>
      <c r="Z90" s="32"/>
    </row>
    <row r="91" spans="1:28" ht="37.5" customHeight="1">
      <c r="A91" s="58" t="s">
        <v>147</v>
      </c>
      <c r="B91" s="55" t="s">
        <v>148</v>
      </c>
      <c r="C91" s="11" t="e">
        <f>C90/C86</f>
        <v>#DIV/0!</v>
      </c>
      <c r="D91" s="11" t="e">
        <f>D90/D86</f>
        <v>#DIV/0!</v>
      </c>
      <c r="E91" s="11" t="e">
        <f>E90/E86</f>
        <v>#DIV/0!</v>
      </c>
      <c r="F91" s="11" t="e">
        <f>F90/F86</f>
        <v>#DIV/0!</v>
      </c>
      <c r="G91" s="32"/>
      <c r="H91" s="32"/>
      <c r="I91" s="32"/>
      <c r="J91" s="32"/>
      <c r="K91" s="32"/>
      <c r="L91" s="32"/>
      <c r="M91" s="32"/>
      <c r="N91" s="32"/>
      <c r="O91" s="32"/>
      <c r="P91" s="32"/>
      <c r="Q91" s="32"/>
      <c r="R91" s="32"/>
      <c r="S91" s="32"/>
      <c r="T91" s="32"/>
      <c r="U91" s="32"/>
      <c r="V91" s="32"/>
      <c r="W91" s="32"/>
      <c r="X91" s="32"/>
      <c r="Y91" s="32"/>
      <c r="Z91" s="32"/>
    </row>
    <row r="92" spans="1:28" ht="21.75" customHeight="1">
      <c r="A92" s="2"/>
      <c r="B92" s="5" t="s">
        <v>150</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32.25" customHeight="1">
      <c r="A93" s="2"/>
      <c r="B93" s="349" t="s">
        <v>1133</v>
      </c>
      <c r="C93" s="337"/>
      <c r="D93" s="337"/>
      <c r="E93" s="337"/>
      <c r="F93" s="337"/>
      <c r="G93" s="337"/>
      <c r="H93" s="337"/>
    </row>
    <row r="94" spans="1:28" ht="12.75" customHeight="1">
      <c r="A94" s="2"/>
      <c r="B94" s="351"/>
      <c r="C94" s="340"/>
      <c r="D94" s="340"/>
      <c r="E94" s="341"/>
      <c r="F94" s="62" t="s">
        <v>1134</v>
      </c>
      <c r="G94" s="62" t="s">
        <v>151</v>
      </c>
    </row>
    <row r="95" spans="1:28" ht="23.25" customHeight="1">
      <c r="A95" s="4" t="s">
        <v>152</v>
      </c>
      <c r="B95" s="348" t="s">
        <v>153</v>
      </c>
      <c r="C95" s="340"/>
      <c r="D95" s="340"/>
      <c r="E95" s="340"/>
      <c r="F95" s="63"/>
      <c r="G95" s="39"/>
      <c r="H95" s="1"/>
      <c r="I95" s="1"/>
      <c r="J95" s="1"/>
      <c r="K95" s="1"/>
      <c r="L95" s="1"/>
      <c r="M95" s="1"/>
      <c r="N95" s="1"/>
      <c r="O95" s="1"/>
      <c r="P95" s="1"/>
      <c r="Q95" s="1"/>
      <c r="R95" s="1"/>
      <c r="S95" s="1"/>
      <c r="T95" s="1"/>
      <c r="U95" s="1"/>
      <c r="V95" s="1"/>
      <c r="W95" s="1"/>
      <c r="X95" s="1"/>
      <c r="Y95" s="1"/>
      <c r="Z95" s="1"/>
      <c r="AA95" s="1"/>
    </row>
    <row r="96" spans="1:28" ht="94.5" customHeight="1">
      <c r="A96" s="4" t="s">
        <v>154</v>
      </c>
      <c r="B96" s="347" t="s">
        <v>155</v>
      </c>
      <c r="C96" s="340"/>
      <c r="D96" s="340"/>
      <c r="E96" s="340"/>
      <c r="F96" s="63"/>
      <c r="G96" s="39"/>
      <c r="H96" s="1"/>
      <c r="I96" s="1"/>
      <c r="J96" s="1"/>
      <c r="K96" s="1"/>
      <c r="L96" s="1"/>
      <c r="M96" s="1"/>
      <c r="N96" s="1"/>
      <c r="O96" s="1"/>
      <c r="P96" s="1"/>
      <c r="Q96" s="1"/>
      <c r="R96" s="1"/>
      <c r="S96" s="1"/>
      <c r="T96" s="1"/>
      <c r="U96" s="1"/>
      <c r="V96" s="1"/>
      <c r="W96" s="1"/>
      <c r="X96" s="1"/>
      <c r="Y96" s="1"/>
      <c r="Z96" s="1"/>
      <c r="AA96" s="1"/>
    </row>
    <row r="97" spans="1:27" ht="13.5" customHeight="1">
      <c r="A97" s="4" t="s">
        <v>156</v>
      </c>
      <c r="B97" s="348" t="s">
        <v>157</v>
      </c>
      <c r="C97" s="340"/>
      <c r="D97" s="340"/>
      <c r="E97" s="340"/>
      <c r="F97" s="39">
        <f>F95-F96</f>
        <v>0</v>
      </c>
      <c r="G97" s="39">
        <f>G95-G96</f>
        <v>0</v>
      </c>
      <c r="H97" s="1"/>
      <c r="I97" s="1"/>
      <c r="J97" s="1"/>
      <c r="K97" s="1"/>
      <c r="L97" s="1"/>
      <c r="M97" s="1"/>
      <c r="N97" s="1"/>
      <c r="O97" s="1"/>
      <c r="P97" s="1"/>
      <c r="Q97" s="1"/>
      <c r="R97" s="1"/>
      <c r="S97" s="1"/>
      <c r="T97" s="1"/>
      <c r="U97" s="1"/>
      <c r="V97" s="1"/>
      <c r="W97" s="1"/>
      <c r="X97" s="1"/>
      <c r="Y97" s="1"/>
      <c r="Z97" s="1"/>
      <c r="AA97" s="1"/>
    </row>
    <row r="98" spans="1:27" ht="16.5" customHeight="1">
      <c r="A98" s="4" t="s">
        <v>158</v>
      </c>
      <c r="B98" s="348" t="s">
        <v>159</v>
      </c>
      <c r="C98" s="340"/>
      <c r="D98" s="340"/>
      <c r="E98" s="340"/>
      <c r="F98" s="63"/>
      <c r="G98" s="39"/>
      <c r="H98" s="1"/>
      <c r="I98" s="1"/>
      <c r="J98" s="1"/>
      <c r="K98" s="1"/>
      <c r="L98" s="1"/>
      <c r="M98" s="1"/>
      <c r="N98" s="1"/>
      <c r="O98" s="1"/>
      <c r="P98" s="1"/>
      <c r="Q98" s="1"/>
      <c r="R98" s="1"/>
      <c r="S98" s="1"/>
      <c r="T98" s="1"/>
      <c r="U98" s="1"/>
      <c r="V98" s="1"/>
      <c r="W98" s="1"/>
      <c r="X98" s="1"/>
      <c r="Y98" s="1"/>
      <c r="Z98" s="1"/>
      <c r="AA98" s="1"/>
    </row>
    <row r="99" spans="1:27" ht="27.75" customHeight="1">
      <c r="A99" s="4" t="s">
        <v>160</v>
      </c>
      <c r="B99" s="348" t="s">
        <v>161</v>
      </c>
      <c r="C99" s="340"/>
      <c r="D99" s="340"/>
      <c r="E99" s="340"/>
      <c r="F99" s="63"/>
      <c r="G99" s="39"/>
      <c r="H99" s="1"/>
      <c r="I99" s="1"/>
      <c r="J99" s="1"/>
      <c r="K99" s="1"/>
      <c r="L99" s="1"/>
      <c r="M99" s="1"/>
      <c r="N99" s="1"/>
      <c r="O99" s="1"/>
      <c r="P99" s="1"/>
      <c r="Q99" s="1"/>
      <c r="R99" s="1"/>
      <c r="S99" s="1"/>
      <c r="T99" s="1"/>
      <c r="U99" s="1"/>
      <c r="V99" s="1"/>
      <c r="W99" s="1"/>
      <c r="X99" s="1"/>
      <c r="Y99" s="1"/>
      <c r="Z99" s="1"/>
      <c r="AA99" s="1"/>
    </row>
    <row r="100" spans="1:27" ht="13.5" customHeight="1">
      <c r="A100" s="4" t="s">
        <v>162</v>
      </c>
      <c r="B100" s="348" t="s">
        <v>163</v>
      </c>
      <c r="C100" s="340"/>
      <c r="D100" s="340"/>
      <c r="E100" s="340"/>
      <c r="F100" s="63"/>
      <c r="G100" s="39"/>
      <c r="H100" s="1"/>
      <c r="I100" s="1"/>
      <c r="J100" s="1"/>
      <c r="K100" s="1"/>
      <c r="L100" s="1"/>
      <c r="M100" s="1"/>
      <c r="N100" s="1"/>
      <c r="O100" s="1"/>
      <c r="P100" s="1"/>
      <c r="Q100" s="1"/>
      <c r="R100" s="1"/>
      <c r="S100" s="1"/>
      <c r="T100" s="1"/>
      <c r="U100" s="1"/>
      <c r="V100" s="1"/>
      <c r="W100" s="1"/>
      <c r="X100" s="1"/>
      <c r="Y100" s="1"/>
      <c r="Z100" s="1"/>
      <c r="AA100" s="1"/>
    </row>
    <row r="101" spans="1:27" ht="27" customHeight="1">
      <c r="A101" s="4" t="s">
        <v>164</v>
      </c>
      <c r="B101" s="348" t="s">
        <v>165</v>
      </c>
      <c r="C101" s="340"/>
      <c r="D101" s="340"/>
      <c r="E101" s="340"/>
      <c r="F101" s="63"/>
      <c r="G101" s="39"/>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166</v>
      </c>
      <c r="B102" s="348" t="s">
        <v>167</v>
      </c>
      <c r="C102" s="340"/>
      <c r="D102" s="340"/>
      <c r="E102" s="340"/>
      <c r="F102" s="63"/>
      <c r="G102" s="39"/>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168</v>
      </c>
      <c r="B103" s="348" t="s">
        <v>169</v>
      </c>
      <c r="C103" s="340"/>
      <c r="D103" s="340"/>
      <c r="E103" s="340"/>
      <c r="F103" s="63"/>
      <c r="G103" s="39"/>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170</v>
      </c>
      <c r="B104" s="348" t="s">
        <v>171</v>
      </c>
      <c r="C104" s="340"/>
      <c r="D104" s="340"/>
      <c r="E104" s="340"/>
      <c r="F104" s="63"/>
      <c r="G104" s="39"/>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172</v>
      </c>
    </row>
    <row r="106" spans="1:27" ht="30.75" customHeight="1">
      <c r="A106" s="2"/>
      <c r="B106" s="336" t="s">
        <v>173</v>
      </c>
      <c r="C106" s="337"/>
      <c r="D106" s="337"/>
      <c r="E106" s="337"/>
      <c r="F106" s="337"/>
      <c r="G106" s="337"/>
      <c r="H106" s="337"/>
    </row>
    <row r="107" spans="1:27" ht="18" customHeight="1">
      <c r="A107" s="2"/>
      <c r="B107" s="336" t="s">
        <v>174</v>
      </c>
      <c r="C107" s="337"/>
      <c r="D107" s="337"/>
      <c r="E107" s="337"/>
      <c r="F107" s="337"/>
      <c r="G107" s="337"/>
      <c r="H107" s="337"/>
    </row>
    <row r="108" spans="1:27" ht="88.5" customHeight="1">
      <c r="A108" s="2"/>
      <c r="B108" s="362" t="s">
        <v>175</v>
      </c>
      <c r="C108" s="330"/>
      <c r="D108" s="330"/>
      <c r="E108" s="330"/>
      <c r="F108" s="330"/>
      <c r="G108" s="330"/>
    </row>
    <row r="109" spans="1:27" ht="59.25" customHeight="1">
      <c r="A109" s="4" t="s">
        <v>176</v>
      </c>
      <c r="B109" s="336" t="s">
        <v>1143</v>
      </c>
      <c r="C109" s="337"/>
      <c r="D109" s="337"/>
      <c r="E109" s="337"/>
      <c r="F109" s="361"/>
      <c r="G109">
        <v>87.75</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62:H62"/>
    <mergeCell ref="B63:H63"/>
    <mergeCell ref="B64:AB66"/>
    <mergeCell ref="F9:H9"/>
    <mergeCell ref="B9:B10"/>
    <mergeCell ref="C9:E9"/>
    <mergeCell ref="B37:H37"/>
    <mergeCell ref="B36:H36"/>
    <mergeCell ref="B28:H28"/>
    <mergeCell ref="B29:H29"/>
    <mergeCell ref="B30:H30"/>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104:E104"/>
    <mergeCell ref="B106:H106"/>
    <mergeCell ref="B107:H107"/>
    <mergeCell ref="B109:F109"/>
    <mergeCell ref="B108:G108"/>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s>
  <hyperlinks>
    <hyperlink ref="B35" r:id="rId1" xr:uid="{00000000-0004-0000-0100-000000000000}"/>
  </hyperlinks>
  <pageMargins left="0.25" right="0.25" top="0.75" bottom="0.75" header="0.3" footer="0.3"/>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2"/>
  <sheetViews>
    <sheetView showGridLines="0" workbookViewId="0">
      <selection sqref="A1:F1"/>
    </sheetView>
  </sheetViews>
  <sheetFormatPr defaultColWidth="12.6328125" defaultRowHeight="15" customHeight="1"/>
  <cols>
    <col min="1" max="1" width="4.453125" customWidth="1" collapsed="1"/>
    <col min="2" max="2" width="29" customWidth="1" collapsed="1"/>
    <col min="3" max="5" width="14.81640625" customWidth="1" collapsed="1"/>
    <col min="6" max="6" width="14.90625" customWidth="1" collapsed="1"/>
    <col min="7" max="7" width="12" customWidth="1" collapsed="1"/>
    <col min="8" max="8" width="0.81640625" customWidth="1" collapsed="1"/>
    <col min="9" max="26" width="8.6328125" customWidth="1" collapsed="1"/>
  </cols>
  <sheetData>
    <row r="1" spans="1:26" ht="12.75" customHeight="1">
      <c r="A1" s="333" t="s">
        <v>1077</v>
      </c>
      <c r="B1" s="334"/>
      <c r="C1" s="334"/>
      <c r="D1" s="334"/>
      <c r="E1" s="334"/>
      <c r="F1" s="335"/>
      <c r="G1" s="1"/>
      <c r="H1" s="1"/>
      <c r="I1" s="1"/>
      <c r="J1" s="1"/>
      <c r="K1" s="1"/>
      <c r="L1" s="1"/>
      <c r="M1" s="1"/>
      <c r="N1" s="1"/>
      <c r="O1" s="1"/>
      <c r="P1" s="1"/>
      <c r="Q1" s="1"/>
      <c r="R1" s="1"/>
      <c r="S1" s="1"/>
      <c r="T1" s="1"/>
      <c r="U1" s="1"/>
      <c r="V1" s="1"/>
      <c r="W1" s="1"/>
      <c r="X1" s="1"/>
      <c r="Y1" s="1"/>
      <c r="Z1" s="1"/>
    </row>
    <row r="2" spans="1:26" ht="12.75" customHeight="1">
      <c r="A2" s="2"/>
      <c r="B2" s="48" t="s">
        <v>177</v>
      </c>
      <c r="C2" s="1"/>
      <c r="D2" s="1"/>
      <c r="E2" s="1"/>
      <c r="F2" s="1"/>
      <c r="G2" s="1"/>
      <c r="H2" s="1"/>
      <c r="I2" s="1"/>
      <c r="J2" s="1"/>
      <c r="K2" s="1"/>
      <c r="L2" s="1"/>
      <c r="M2" s="1"/>
      <c r="N2" s="1"/>
      <c r="O2" s="1"/>
      <c r="P2" s="1"/>
      <c r="Q2" s="1"/>
      <c r="R2" s="1"/>
      <c r="S2" s="1"/>
      <c r="T2" s="1"/>
      <c r="U2" s="1"/>
      <c r="V2" s="1"/>
      <c r="W2" s="1"/>
      <c r="X2" s="1"/>
      <c r="Y2" s="1"/>
      <c r="Z2" s="1"/>
    </row>
    <row r="3" spans="1:26" ht="12.75" customHeight="1">
      <c r="A3" s="405" t="s">
        <v>178</v>
      </c>
      <c r="B3" s="336" t="s">
        <v>1078</v>
      </c>
      <c r="C3" s="337"/>
      <c r="D3" s="337"/>
      <c r="E3" s="337"/>
      <c r="F3" s="337"/>
      <c r="G3" s="1"/>
      <c r="H3" s="1"/>
      <c r="I3" s="1"/>
      <c r="J3" s="1"/>
      <c r="K3" s="1"/>
      <c r="L3" s="1"/>
      <c r="M3" s="1"/>
      <c r="N3" s="1"/>
      <c r="O3" s="1"/>
      <c r="P3" s="1"/>
      <c r="Q3" s="1"/>
      <c r="R3" s="1"/>
      <c r="S3" s="1"/>
      <c r="T3" s="1"/>
      <c r="U3" s="1"/>
      <c r="V3" s="1"/>
      <c r="W3" s="1"/>
      <c r="X3" s="1"/>
      <c r="Y3" s="1"/>
      <c r="Z3" s="1"/>
    </row>
    <row r="4" spans="1:26" ht="19.5" customHeight="1">
      <c r="A4" s="337"/>
      <c r="B4" s="337"/>
      <c r="C4" s="337"/>
      <c r="D4" s="337"/>
      <c r="E4" s="337"/>
      <c r="F4" s="337"/>
      <c r="G4" s="1"/>
      <c r="H4" s="1"/>
      <c r="I4" s="1"/>
      <c r="J4" s="1"/>
      <c r="K4" s="1"/>
      <c r="L4" s="1"/>
      <c r="M4" s="1"/>
      <c r="N4" s="1"/>
      <c r="O4" s="1"/>
      <c r="P4" s="1"/>
      <c r="Q4" s="1"/>
      <c r="R4" s="1"/>
      <c r="S4" s="1"/>
      <c r="T4" s="1"/>
      <c r="U4" s="1"/>
      <c r="V4" s="1"/>
      <c r="W4" s="1"/>
      <c r="X4" s="1"/>
      <c r="Y4" s="1"/>
      <c r="Z4" s="1"/>
    </row>
    <row r="5" spans="1:26" ht="15.75" customHeight="1">
      <c r="A5" s="65"/>
      <c r="B5" s="349" t="s">
        <v>179</v>
      </c>
      <c r="C5" s="337"/>
      <c r="D5" s="337"/>
      <c r="E5" s="337"/>
      <c r="F5" s="337"/>
      <c r="G5" s="1"/>
      <c r="H5" s="1"/>
      <c r="I5" s="1"/>
      <c r="J5" s="1"/>
      <c r="K5" s="1"/>
      <c r="L5" s="1"/>
      <c r="M5" s="1"/>
      <c r="N5" s="1"/>
      <c r="O5" s="1"/>
      <c r="P5" s="1"/>
      <c r="Q5" s="1"/>
      <c r="R5" s="1"/>
      <c r="S5" s="1"/>
      <c r="T5" s="1"/>
      <c r="U5" s="1"/>
      <c r="V5" s="1"/>
      <c r="W5" s="1"/>
      <c r="X5" s="1"/>
      <c r="Y5" s="1"/>
      <c r="Z5" s="1"/>
    </row>
    <row r="6" spans="1:26" ht="56.25" customHeight="1">
      <c r="A6" s="66"/>
      <c r="B6" s="349" t="s">
        <v>180</v>
      </c>
      <c r="C6" s="337"/>
      <c r="D6" s="337"/>
      <c r="E6" s="337"/>
      <c r="F6" s="337"/>
      <c r="G6" s="1"/>
      <c r="H6" s="1"/>
      <c r="I6" s="1"/>
      <c r="J6" s="1"/>
      <c r="K6" s="1"/>
      <c r="L6" s="1"/>
      <c r="M6" s="1"/>
      <c r="N6" s="1"/>
      <c r="O6" s="1"/>
      <c r="P6" s="1"/>
      <c r="Q6" s="1"/>
      <c r="R6" s="1"/>
      <c r="S6" s="1"/>
      <c r="T6" s="1"/>
      <c r="U6" s="1"/>
      <c r="V6" s="1"/>
      <c r="W6" s="1"/>
      <c r="X6" s="1"/>
      <c r="Y6" s="1"/>
      <c r="Z6" s="1"/>
    </row>
    <row r="7" spans="1:26" ht="25.75" customHeight="1">
      <c r="A7" s="2"/>
      <c r="B7" s="349" t="s">
        <v>1074</v>
      </c>
      <c r="C7" s="337"/>
      <c r="D7" s="337"/>
      <c r="E7" s="337"/>
      <c r="F7" s="337"/>
      <c r="G7" s="1"/>
      <c r="H7" s="1"/>
      <c r="I7" s="1"/>
      <c r="J7" s="1"/>
      <c r="K7" s="1"/>
      <c r="L7" s="1"/>
      <c r="M7" s="1"/>
      <c r="N7" s="1"/>
      <c r="O7" s="1"/>
      <c r="P7" s="1"/>
      <c r="Q7" s="1"/>
      <c r="R7" s="1"/>
      <c r="S7" s="1"/>
      <c r="T7" s="1"/>
      <c r="U7" s="1"/>
      <c r="V7" s="1"/>
      <c r="W7" s="1"/>
      <c r="X7" s="1"/>
      <c r="Y7" s="1"/>
      <c r="Z7" s="1"/>
    </row>
    <row r="8" spans="1:26" ht="30" customHeight="1">
      <c r="A8" s="2"/>
      <c r="B8" s="349" t="s">
        <v>72</v>
      </c>
      <c r="C8" s="337"/>
      <c r="D8" s="337"/>
      <c r="E8" s="337"/>
      <c r="F8" s="337"/>
      <c r="G8" s="1"/>
      <c r="H8" s="1"/>
      <c r="I8" s="1"/>
      <c r="J8" s="1"/>
      <c r="K8" s="1"/>
      <c r="L8" s="1"/>
      <c r="M8" s="1"/>
      <c r="N8" s="1"/>
      <c r="O8" s="1"/>
      <c r="P8" s="1"/>
      <c r="Q8" s="1"/>
      <c r="R8" s="1"/>
      <c r="S8" s="1"/>
      <c r="T8" s="1"/>
      <c r="U8" s="1"/>
      <c r="V8" s="1"/>
      <c r="W8" s="1"/>
      <c r="X8" s="1"/>
      <c r="Y8" s="1"/>
      <c r="Z8" s="1"/>
    </row>
    <row r="9" spans="1:26" ht="46.5" customHeight="1">
      <c r="A9" s="2"/>
      <c r="B9" s="349" t="s">
        <v>1073</v>
      </c>
      <c r="C9" s="337"/>
      <c r="D9" s="337"/>
      <c r="E9" s="337"/>
      <c r="F9" s="337"/>
      <c r="G9" s="1"/>
      <c r="H9" s="1"/>
      <c r="I9" s="1"/>
      <c r="J9" s="1"/>
      <c r="K9" s="1"/>
      <c r="L9" s="1"/>
      <c r="M9" s="1"/>
      <c r="N9" s="1"/>
      <c r="O9" s="1"/>
      <c r="P9" s="1"/>
      <c r="Q9" s="1"/>
      <c r="R9" s="1"/>
      <c r="S9" s="1"/>
      <c r="T9" s="1"/>
      <c r="U9" s="1"/>
      <c r="V9" s="1"/>
      <c r="W9" s="1"/>
      <c r="X9" s="1"/>
      <c r="Y9" s="1"/>
      <c r="Z9" s="1"/>
    </row>
    <row r="10" spans="1:26" ht="12.75" customHeight="1">
      <c r="A10" s="4"/>
      <c r="B10" s="342" t="s">
        <v>1079</v>
      </c>
      <c r="C10" s="340"/>
      <c r="D10" s="365"/>
      <c r="E10" s="269">
        <v>3129</v>
      </c>
      <c r="F10" s="1"/>
      <c r="G10" s="1"/>
      <c r="H10" s="1"/>
      <c r="I10" s="1"/>
      <c r="J10" s="1"/>
      <c r="K10" s="1"/>
      <c r="L10" s="1"/>
      <c r="M10" s="1"/>
      <c r="N10" s="1"/>
      <c r="O10" s="1"/>
      <c r="P10" s="1"/>
      <c r="Q10" s="1"/>
      <c r="R10" s="1"/>
      <c r="S10" s="1"/>
      <c r="T10" s="1"/>
      <c r="U10" s="1"/>
      <c r="V10" s="1"/>
      <c r="W10" s="1"/>
      <c r="X10" s="1"/>
      <c r="Y10" s="1"/>
      <c r="Z10" s="1"/>
    </row>
    <row r="11" spans="1:26" ht="12.75" customHeight="1">
      <c r="A11" s="4"/>
      <c r="B11" s="369" t="s">
        <v>1080</v>
      </c>
      <c r="C11" s="340"/>
      <c r="D11" s="365"/>
      <c r="E11" s="269">
        <v>4381</v>
      </c>
      <c r="F11" s="1"/>
      <c r="G11" s="1"/>
      <c r="H11" s="1"/>
      <c r="I11" s="1"/>
      <c r="J11" s="1"/>
      <c r="K11" s="1"/>
      <c r="L11" s="1"/>
      <c r="M11" s="1"/>
      <c r="N11" s="1"/>
      <c r="O11" s="1"/>
      <c r="P11" s="1"/>
      <c r="Q11" s="1"/>
      <c r="R11" s="1"/>
      <c r="S11" s="1"/>
      <c r="T11" s="1"/>
      <c r="U11" s="1"/>
      <c r="V11" s="1"/>
      <c r="W11" s="1"/>
      <c r="X11" s="1"/>
      <c r="Y11" s="1"/>
      <c r="Z11" s="1"/>
    </row>
    <row r="12" spans="1:26" ht="12.75" customHeight="1">
      <c r="A12" s="4"/>
      <c r="B12" s="369" t="s">
        <v>1147</v>
      </c>
      <c r="C12" s="340"/>
      <c r="D12" s="365"/>
      <c r="E12" s="269">
        <v>0</v>
      </c>
      <c r="F12" s="1"/>
      <c r="G12" s="1"/>
      <c r="H12" s="1"/>
      <c r="I12" s="1"/>
      <c r="J12" s="1"/>
      <c r="K12" s="1"/>
      <c r="L12" s="1"/>
      <c r="M12" s="1"/>
      <c r="N12" s="1"/>
      <c r="O12" s="1"/>
      <c r="P12" s="1"/>
      <c r="Q12" s="1"/>
      <c r="R12" s="1"/>
      <c r="S12" s="1"/>
      <c r="T12" s="1"/>
      <c r="U12" s="1"/>
      <c r="V12" s="1"/>
      <c r="W12" s="1"/>
      <c r="X12" s="1"/>
      <c r="Y12" s="1"/>
      <c r="Z12" s="1"/>
    </row>
    <row r="13" spans="1:26" ht="12.75" customHeight="1">
      <c r="A13" s="4"/>
      <c r="B13" s="1"/>
      <c r="C13" s="67"/>
      <c r="D13" s="67"/>
      <c r="E13" s="1"/>
      <c r="F13" s="1"/>
      <c r="G13" s="1"/>
      <c r="H13" s="1"/>
      <c r="I13" s="1"/>
      <c r="J13" s="1"/>
      <c r="K13" s="1"/>
      <c r="L13" s="1"/>
      <c r="M13" s="1"/>
      <c r="N13" s="1"/>
      <c r="O13" s="1"/>
      <c r="P13" s="1"/>
      <c r="Q13" s="1"/>
      <c r="R13" s="1"/>
      <c r="S13" s="1"/>
      <c r="T13" s="1"/>
      <c r="U13" s="1"/>
      <c r="V13" s="1"/>
      <c r="W13" s="1"/>
      <c r="X13" s="1"/>
      <c r="Y13" s="1"/>
      <c r="Z13" s="1"/>
    </row>
    <row r="14" spans="1:26" ht="12.5" customHeight="1">
      <c r="A14" s="4"/>
      <c r="B14" s="369" t="s">
        <v>1081</v>
      </c>
      <c r="C14" s="340"/>
      <c r="D14" s="365"/>
      <c r="E14" s="269">
        <v>1938</v>
      </c>
      <c r="F14" s="1"/>
      <c r="G14" s="1"/>
      <c r="H14" s="1"/>
      <c r="I14" s="1"/>
      <c r="J14" s="1"/>
      <c r="K14" s="1"/>
      <c r="L14" s="1"/>
      <c r="M14" s="1"/>
      <c r="N14" s="1"/>
      <c r="O14" s="1"/>
      <c r="P14" s="1"/>
      <c r="Q14" s="1"/>
      <c r="R14" s="1"/>
      <c r="S14" s="1"/>
      <c r="T14" s="1"/>
      <c r="U14" s="1"/>
      <c r="V14" s="1"/>
      <c r="W14" s="1"/>
      <c r="X14" s="1"/>
      <c r="Y14" s="1"/>
      <c r="Z14" s="1"/>
    </row>
    <row r="15" spans="1:26" ht="12.75" customHeight="1">
      <c r="A15" s="4"/>
      <c r="B15" s="369" t="s">
        <v>1082</v>
      </c>
      <c r="C15" s="340"/>
      <c r="D15" s="365"/>
      <c r="E15" s="269">
        <v>3095</v>
      </c>
      <c r="F15" s="1"/>
      <c r="G15" s="1"/>
      <c r="H15" s="1"/>
      <c r="I15" s="1"/>
      <c r="J15" s="1"/>
      <c r="K15" s="1"/>
      <c r="L15" s="1"/>
      <c r="M15" s="1"/>
      <c r="N15" s="1"/>
      <c r="O15" s="1"/>
      <c r="P15" s="1"/>
      <c r="Q15" s="1"/>
      <c r="R15" s="1"/>
      <c r="S15" s="1"/>
      <c r="T15" s="1"/>
      <c r="U15" s="1"/>
      <c r="V15" s="1"/>
      <c r="W15" s="1"/>
      <c r="X15" s="1"/>
      <c r="Y15" s="1"/>
      <c r="Z15" s="1"/>
    </row>
    <row r="16" spans="1:26" ht="12.75" customHeight="1">
      <c r="A16" s="4"/>
      <c r="B16" s="369" t="s">
        <v>1148</v>
      </c>
      <c r="C16" s="340"/>
      <c r="D16" s="365"/>
      <c r="E16" s="269">
        <v>0</v>
      </c>
      <c r="F16" s="1"/>
      <c r="G16" s="1"/>
      <c r="H16" s="1"/>
      <c r="I16" s="1"/>
      <c r="J16" s="1"/>
      <c r="K16" s="1"/>
      <c r="L16" s="1"/>
      <c r="M16" s="1"/>
      <c r="N16" s="1"/>
      <c r="O16" s="1"/>
      <c r="P16" s="1"/>
      <c r="Q16" s="1"/>
      <c r="R16" s="1"/>
      <c r="S16" s="1"/>
      <c r="T16" s="1"/>
      <c r="U16" s="1"/>
      <c r="V16" s="1"/>
      <c r="W16" s="1"/>
      <c r="X16" s="1"/>
      <c r="Y16" s="1"/>
      <c r="Z16" s="1"/>
    </row>
    <row r="17" spans="1:26" ht="12.75" customHeight="1">
      <c r="A17" s="4"/>
      <c r="B17" s="1"/>
      <c r="C17" s="10"/>
      <c r="D17" s="10"/>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369" t="s">
        <v>1083</v>
      </c>
      <c r="C18" s="340"/>
      <c r="D18" s="365"/>
      <c r="E18" s="269">
        <v>274</v>
      </c>
      <c r="F18" s="1"/>
      <c r="G18" s="1"/>
      <c r="H18" s="1"/>
      <c r="I18" s="1"/>
      <c r="J18" s="1"/>
      <c r="K18" s="1"/>
      <c r="L18" s="1"/>
      <c r="M18" s="1"/>
      <c r="N18" s="1"/>
      <c r="O18" s="1"/>
      <c r="P18" s="1"/>
      <c r="Q18" s="1"/>
      <c r="R18" s="1"/>
      <c r="S18" s="1"/>
      <c r="T18" s="1"/>
      <c r="U18" s="1"/>
      <c r="V18" s="1"/>
      <c r="W18" s="1"/>
      <c r="X18" s="1"/>
      <c r="Y18" s="1"/>
      <c r="Z18" s="1"/>
    </row>
    <row r="19" spans="1:26" ht="12.75" customHeight="1">
      <c r="A19" s="4"/>
      <c r="B19" s="369" t="s">
        <v>1084</v>
      </c>
      <c r="C19" s="340"/>
      <c r="D19" s="365"/>
      <c r="E19" s="269">
        <v>0</v>
      </c>
      <c r="F19" s="1"/>
      <c r="G19" s="1"/>
      <c r="H19" s="1"/>
      <c r="I19" s="1"/>
      <c r="J19" s="1"/>
      <c r="K19" s="1"/>
      <c r="L19" s="1"/>
      <c r="M19" s="1"/>
      <c r="N19" s="1"/>
      <c r="O19" s="1"/>
      <c r="P19" s="1"/>
      <c r="Q19" s="1"/>
      <c r="R19" s="1"/>
      <c r="S19" s="1"/>
      <c r="T19" s="1"/>
      <c r="U19" s="1"/>
      <c r="V19" s="1"/>
      <c r="W19" s="1"/>
      <c r="X19" s="1"/>
      <c r="Y19" s="1"/>
      <c r="Z19" s="1"/>
    </row>
    <row r="20" spans="1:26" ht="12.75" customHeight="1">
      <c r="A20" s="4"/>
      <c r="B20" s="1"/>
      <c r="C20" s="10"/>
      <c r="D20" s="10"/>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380" t="s">
        <v>1085</v>
      </c>
      <c r="C21" s="340"/>
      <c r="D21" s="365"/>
      <c r="E21" s="269">
        <v>372</v>
      </c>
      <c r="F21" s="1"/>
      <c r="G21" s="1"/>
      <c r="H21" s="1"/>
      <c r="I21" s="1"/>
      <c r="J21" s="1"/>
      <c r="K21" s="1"/>
      <c r="L21" s="1"/>
      <c r="M21" s="1"/>
      <c r="N21" s="1"/>
      <c r="O21" s="1"/>
      <c r="P21" s="1"/>
      <c r="Q21" s="1"/>
      <c r="R21" s="1"/>
      <c r="S21" s="1"/>
      <c r="T21" s="1"/>
      <c r="U21" s="1"/>
      <c r="V21" s="1"/>
      <c r="W21" s="1"/>
      <c r="X21" s="1"/>
      <c r="Y21" s="1"/>
      <c r="Z21" s="1"/>
    </row>
    <row r="22" spans="1:26" ht="12.75" customHeight="1">
      <c r="A22" s="4"/>
      <c r="B22" s="369" t="s">
        <v>1086</v>
      </c>
      <c r="C22" s="340"/>
      <c r="D22" s="365"/>
      <c r="E22" s="269">
        <v>0</v>
      </c>
      <c r="F22" s="1"/>
      <c r="G22" s="1"/>
      <c r="H22" s="1"/>
      <c r="I22" s="1"/>
      <c r="J22" s="1"/>
      <c r="K22" s="1"/>
      <c r="L22" s="1"/>
      <c r="M22" s="1"/>
      <c r="N22" s="1"/>
      <c r="O22" s="1"/>
      <c r="P22" s="1"/>
      <c r="Q22" s="1"/>
      <c r="R22" s="1"/>
      <c r="S22" s="1"/>
      <c r="T22" s="1"/>
      <c r="U22" s="1"/>
      <c r="V22" s="1"/>
      <c r="W22" s="1"/>
      <c r="X22" s="1"/>
      <c r="Y22" s="1"/>
      <c r="Z22" s="1"/>
    </row>
    <row r="23" spans="1:26" ht="12.75" customHeight="1">
      <c r="A23" s="4"/>
      <c r="B23" s="258"/>
      <c r="C23" s="254"/>
      <c r="D23" s="254"/>
      <c r="E23" s="257"/>
      <c r="F23" s="255"/>
      <c r="G23" s="1"/>
      <c r="H23" s="1"/>
      <c r="I23" s="1"/>
      <c r="J23" s="1"/>
      <c r="K23" s="1"/>
      <c r="L23" s="1"/>
      <c r="M23" s="1"/>
      <c r="N23" s="1"/>
      <c r="O23" s="1"/>
      <c r="P23" s="1"/>
      <c r="Q23" s="1"/>
      <c r="R23" s="1"/>
      <c r="S23" s="1"/>
      <c r="T23" s="1"/>
      <c r="U23" s="1"/>
      <c r="V23" s="1"/>
      <c r="W23" s="1"/>
      <c r="X23" s="1"/>
      <c r="Y23" s="1"/>
      <c r="Z23" s="1"/>
    </row>
    <row r="24" spans="1:26" ht="12.75" customHeight="1">
      <c r="A24" s="4"/>
      <c r="B24" s="380" t="s">
        <v>1151</v>
      </c>
      <c r="C24" s="340"/>
      <c r="D24" s="365"/>
      <c r="E24" s="269">
        <v>1</v>
      </c>
      <c r="F24" s="1"/>
      <c r="G24" s="1"/>
      <c r="H24" s="1"/>
      <c r="I24" s="1"/>
      <c r="J24" s="1"/>
      <c r="K24" s="1"/>
      <c r="L24" s="1"/>
      <c r="M24" s="1"/>
      <c r="N24" s="1"/>
      <c r="O24" s="1"/>
      <c r="P24" s="1"/>
      <c r="Q24" s="1"/>
      <c r="R24" s="1"/>
      <c r="S24" s="1"/>
      <c r="T24" s="1"/>
      <c r="U24" s="1"/>
      <c r="V24" s="1"/>
      <c r="W24" s="1"/>
      <c r="X24" s="1"/>
      <c r="Y24" s="1"/>
      <c r="Z24" s="1"/>
    </row>
    <row r="25" spans="1:26" ht="12.75" customHeight="1">
      <c r="A25" s="4"/>
      <c r="B25" s="369" t="s">
        <v>1149</v>
      </c>
      <c r="C25" s="340"/>
      <c r="D25" s="365"/>
      <c r="E25" s="269">
        <v>0</v>
      </c>
      <c r="F25" s="1"/>
      <c r="G25" s="1"/>
      <c r="H25" s="1"/>
      <c r="I25" s="1"/>
      <c r="J25" s="1"/>
      <c r="K25" s="1"/>
      <c r="L25" s="1"/>
      <c r="M25" s="1"/>
      <c r="N25" s="1"/>
      <c r="O25" s="1"/>
      <c r="P25" s="1"/>
      <c r="Q25" s="1"/>
      <c r="R25" s="1"/>
      <c r="S25" s="1"/>
      <c r="T25" s="1"/>
      <c r="U25" s="1"/>
      <c r="V25" s="1"/>
      <c r="W25" s="1"/>
      <c r="X25" s="1"/>
      <c r="Y25" s="1"/>
      <c r="Z25" s="1"/>
    </row>
    <row r="26" spans="1:26" ht="12.75" customHeight="1">
      <c r="A26" s="4"/>
      <c r="B26" s="255"/>
      <c r="C26" s="256"/>
      <c r="D26" s="256"/>
      <c r="E26" s="257"/>
      <c r="F26" s="1"/>
      <c r="G26" s="1"/>
      <c r="H26" s="1"/>
      <c r="I26" s="1"/>
      <c r="J26" s="1"/>
      <c r="K26" s="1"/>
      <c r="L26" s="1"/>
      <c r="M26" s="1"/>
      <c r="N26" s="1"/>
      <c r="O26" s="1"/>
      <c r="P26" s="1"/>
      <c r="Q26" s="1"/>
      <c r="R26" s="1"/>
      <c r="S26" s="1"/>
      <c r="T26" s="1"/>
      <c r="U26" s="1"/>
      <c r="V26" s="1"/>
      <c r="W26" s="1"/>
      <c r="X26" s="1"/>
      <c r="Y26" s="1"/>
      <c r="Z26" s="1"/>
    </row>
    <row r="27" spans="1:26" ht="12.75" customHeight="1">
      <c r="A27" s="4"/>
      <c r="B27" s="378" t="s">
        <v>1152</v>
      </c>
      <c r="C27" s="365"/>
      <c r="D27" s="365"/>
      <c r="E27" s="269">
        <v>7510</v>
      </c>
      <c r="F27" s="1"/>
      <c r="G27" s="1"/>
      <c r="H27" s="1"/>
      <c r="I27" s="1"/>
      <c r="J27" s="1"/>
      <c r="K27" s="1"/>
      <c r="L27" s="1"/>
      <c r="M27" s="1"/>
      <c r="N27" s="1"/>
      <c r="O27" s="1"/>
      <c r="P27" s="1"/>
      <c r="Q27" s="1"/>
      <c r="R27" s="1"/>
      <c r="S27" s="1"/>
      <c r="T27" s="1"/>
      <c r="U27" s="1"/>
      <c r="V27" s="1"/>
      <c r="W27" s="1"/>
      <c r="X27" s="1"/>
      <c r="Y27" s="1"/>
      <c r="Z27" s="1"/>
    </row>
    <row r="28" spans="1:26" ht="12.75" customHeight="1">
      <c r="A28" s="4"/>
      <c r="B28" s="378" t="s">
        <v>1153</v>
      </c>
      <c r="C28" s="365"/>
      <c r="D28" s="365"/>
      <c r="E28" s="269">
        <v>5033</v>
      </c>
      <c r="F28" s="1"/>
      <c r="G28" s="1"/>
      <c r="H28" s="1"/>
      <c r="I28" s="1"/>
      <c r="J28" s="1"/>
      <c r="K28" s="1"/>
      <c r="L28" s="1"/>
      <c r="M28" s="1"/>
      <c r="N28" s="1"/>
      <c r="O28" s="1"/>
      <c r="P28" s="1"/>
      <c r="Q28" s="1"/>
      <c r="R28" s="1"/>
      <c r="S28" s="1"/>
      <c r="T28" s="1"/>
      <c r="U28" s="1"/>
      <c r="V28" s="1"/>
      <c r="W28" s="1"/>
      <c r="X28" s="1"/>
      <c r="Y28" s="1"/>
      <c r="Z28" s="1"/>
    </row>
    <row r="29" spans="1:26" ht="12.75" customHeight="1">
      <c r="A29" s="2"/>
      <c r="B29" s="378" t="s">
        <v>1154</v>
      </c>
      <c r="C29" s="365"/>
      <c r="D29" s="365"/>
      <c r="E29" s="269">
        <v>647</v>
      </c>
      <c r="F29" s="1"/>
      <c r="G29" s="1"/>
      <c r="H29" s="1"/>
      <c r="I29" s="1"/>
      <c r="J29" s="1"/>
      <c r="K29" s="1"/>
      <c r="L29" s="1"/>
      <c r="M29" s="1"/>
      <c r="N29" s="1"/>
      <c r="O29" s="1"/>
      <c r="P29" s="1"/>
      <c r="Q29" s="1"/>
      <c r="R29" s="1"/>
      <c r="S29" s="1"/>
      <c r="T29" s="1"/>
      <c r="U29" s="1"/>
      <c r="V29" s="1"/>
      <c r="W29" s="1"/>
      <c r="X29" s="1"/>
      <c r="Y29" s="1"/>
      <c r="Z29" s="1"/>
    </row>
    <row r="30" spans="1:26" ht="12.75" customHeight="1">
      <c r="A30" s="2"/>
      <c r="B30" s="255"/>
      <c r="C30" s="256"/>
      <c r="D30" s="256"/>
      <c r="E30" s="257"/>
      <c r="F30" s="1"/>
      <c r="G30" s="1"/>
      <c r="H30" s="1"/>
      <c r="I30" s="1"/>
      <c r="J30" s="1"/>
      <c r="K30" s="1"/>
      <c r="L30" s="1"/>
      <c r="M30" s="1"/>
      <c r="N30" s="1"/>
      <c r="O30" s="1"/>
      <c r="P30" s="1"/>
      <c r="Q30" s="1"/>
      <c r="R30" s="1"/>
      <c r="S30" s="1"/>
      <c r="T30" s="1"/>
      <c r="U30" s="1"/>
      <c r="V30" s="1"/>
      <c r="W30" s="1"/>
      <c r="X30" s="1"/>
      <c r="Y30" s="1"/>
      <c r="Z30" s="1"/>
    </row>
    <row r="31" spans="1:26" ht="18" customHeight="1">
      <c r="A31" s="4" t="s">
        <v>181</v>
      </c>
      <c r="B31" s="389" t="s">
        <v>1087</v>
      </c>
      <c r="C31" s="337"/>
      <c r="D31" s="337"/>
      <c r="E31" s="337"/>
      <c r="F31" s="337"/>
      <c r="G31" s="1"/>
      <c r="H31" s="1"/>
      <c r="I31" s="1"/>
      <c r="J31" s="1"/>
      <c r="K31" s="1"/>
      <c r="L31" s="1"/>
      <c r="M31" s="1"/>
      <c r="N31" s="1"/>
      <c r="O31" s="1"/>
      <c r="P31" s="1"/>
      <c r="Q31" s="1"/>
      <c r="R31" s="1"/>
      <c r="S31" s="1"/>
      <c r="T31" s="1"/>
      <c r="U31" s="1"/>
      <c r="V31" s="1"/>
      <c r="W31" s="1"/>
      <c r="X31" s="1"/>
      <c r="Y31" s="1"/>
      <c r="Z31" s="1"/>
    </row>
    <row r="32" spans="1:26" ht="16.5" customHeight="1">
      <c r="A32" s="4"/>
      <c r="B32" s="349" t="s">
        <v>182</v>
      </c>
      <c r="C32" s="337"/>
      <c r="D32" s="337"/>
      <c r="E32" s="337"/>
      <c r="F32" s="337"/>
      <c r="G32" s="1"/>
      <c r="H32" s="1"/>
      <c r="I32" s="1"/>
      <c r="J32" s="1"/>
      <c r="K32" s="1"/>
      <c r="L32" s="1"/>
      <c r="M32" s="1"/>
      <c r="N32" s="1"/>
      <c r="O32" s="1"/>
      <c r="P32" s="1"/>
      <c r="Q32" s="1"/>
      <c r="R32" s="1"/>
      <c r="S32" s="1"/>
      <c r="T32" s="1"/>
      <c r="U32" s="1"/>
      <c r="V32" s="1"/>
      <c r="W32" s="1"/>
      <c r="X32" s="1"/>
      <c r="Y32" s="1"/>
      <c r="Z32" s="1"/>
    </row>
    <row r="33" spans="1:26" ht="13.5" customHeight="1">
      <c r="A33" s="4"/>
      <c r="B33" s="32"/>
      <c r="C33" s="32"/>
      <c r="D33" s="32"/>
      <c r="E33" s="32"/>
      <c r="F33" s="32"/>
      <c r="G33" s="1"/>
      <c r="H33" s="1"/>
      <c r="I33" s="1"/>
      <c r="J33" s="1"/>
      <c r="K33" s="1"/>
      <c r="L33" s="1"/>
      <c r="M33" s="1"/>
      <c r="N33" s="1"/>
      <c r="O33" s="1"/>
      <c r="P33" s="1"/>
      <c r="Q33" s="1"/>
      <c r="R33" s="1"/>
      <c r="S33" s="1"/>
      <c r="T33" s="1"/>
      <c r="U33" s="1"/>
      <c r="V33" s="1"/>
      <c r="W33" s="1"/>
      <c r="X33" s="1"/>
      <c r="Y33" s="1"/>
      <c r="Z33" s="1"/>
    </row>
    <row r="34" spans="1:26" ht="12.75" customHeight="1">
      <c r="A34" s="4"/>
      <c r="B34" s="69"/>
      <c r="C34" s="1"/>
      <c r="D34" s="70" t="s">
        <v>12</v>
      </c>
      <c r="E34" s="257" t="s">
        <v>13</v>
      </c>
      <c r="F34" s="1"/>
      <c r="G34" s="1"/>
      <c r="H34" s="1"/>
      <c r="I34" s="1"/>
      <c r="J34" s="1"/>
      <c r="K34" s="1"/>
      <c r="L34" s="1"/>
      <c r="M34" s="1"/>
      <c r="N34" s="1"/>
      <c r="O34" s="1"/>
      <c r="P34" s="1"/>
      <c r="Q34" s="1"/>
      <c r="R34" s="1"/>
      <c r="S34" s="1"/>
      <c r="T34" s="1"/>
      <c r="U34" s="1"/>
      <c r="V34" s="1"/>
      <c r="W34" s="1"/>
      <c r="X34" s="1"/>
      <c r="Y34" s="1"/>
      <c r="Z34" s="1"/>
    </row>
    <row r="35" spans="1:26" ht="12.75" customHeight="1">
      <c r="A35" s="4"/>
      <c r="B35" s="392" t="s">
        <v>183</v>
      </c>
      <c r="C35" s="337"/>
      <c r="D35" s="288" t="s">
        <v>1162</v>
      </c>
      <c r="E35" s="269"/>
      <c r="F35" s="1"/>
      <c r="G35" s="1"/>
      <c r="H35" s="1"/>
      <c r="I35" s="1"/>
      <c r="J35" s="1"/>
      <c r="K35" s="1"/>
      <c r="L35" s="1"/>
      <c r="M35" s="1"/>
      <c r="N35" s="1"/>
      <c r="O35" s="1"/>
      <c r="P35" s="1"/>
      <c r="Q35" s="1"/>
      <c r="R35" s="1"/>
      <c r="S35" s="1"/>
      <c r="T35" s="1"/>
      <c r="U35" s="1"/>
      <c r="V35" s="1"/>
      <c r="W35" s="1"/>
      <c r="X35" s="1"/>
      <c r="Y35" s="1"/>
      <c r="Z35" s="1"/>
    </row>
    <row r="36" spans="1:26" ht="12.75" customHeight="1">
      <c r="A36" s="4"/>
      <c r="B36" s="71"/>
      <c r="C36" s="71"/>
      <c r="D36" s="72"/>
      <c r="E36" s="72"/>
      <c r="F36" s="1"/>
      <c r="G36" s="1"/>
      <c r="H36" s="1"/>
      <c r="I36" s="1"/>
      <c r="J36" s="1"/>
      <c r="K36" s="1"/>
      <c r="L36" s="1"/>
      <c r="M36" s="1"/>
      <c r="N36" s="1"/>
      <c r="O36" s="1"/>
      <c r="P36" s="1"/>
      <c r="Q36" s="1"/>
      <c r="R36" s="1"/>
      <c r="S36" s="1"/>
      <c r="T36" s="1"/>
      <c r="U36" s="1"/>
      <c r="V36" s="1"/>
      <c r="W36" s="1"/>
      <c r="X36" s="1"/>
      <c r="Y36" s="1"/>
      <c r="Z36" s="1"/>
    </row>
    <row r="37" spans="1:26" ht="12.75" customHeight="1">
      <c r="A37" s="4"/>
      <c r="B37" s="390" t="s">
        <v>184</v>
      </c>
      <c r="C37" s="337"/>
      <c r="D37" s="337"/>
      <c r="E37" s="1"/>
      <c r="F37" s="10"/>
      <c r="G37" s="1"/>
      <c r="H37" s="1"/>
      <c r="I37" s="1"/>
      <c r="J37" s="1"/>
      <c r="K37" s="1"/>
      <c r="L37" s="1"/>
      <c r="M37" s="1"/>
      <c r="N37" s="1"/>
      <c r="O37" s="1"/>
      <c r="P37" s="1"/>
      <c r="Q37" s="1"/>
      <c r="R37" s="1"/>
      <c r="S37" s="1"/>
      <c r="T37" s="1"/>
      <c r="U37" s="1"/>
      <c r="V37" s="1"/>
      <c r="W37" s="1"/>
      <c r="X37" s="1"/>
      <c r="Y37" s="1"/>
      <c r="Z37" s="1"/>
    </row>
    <row r="38" spans="1:26" ht="12.75" customHeight="1">
      <c r="A38" s="4"/>
      <c r="B38" s="26"/>
      <c r="C38" s="26"/>
      <c r="D38" s="26"/>
      <c r="E38" s="73"/>
      <c r="F38" s="10"/>
      <c r="G38" s="1"/>
      <c r="H38" s="1"/>
      <c r="I38" s="1"/>
      <c r="J38" s="1"/>
      <c r="K38" s="1"/>
      <c r="L38" s="1"/>
      <c r="M38" s="1"/>
      <c r="N38" s="1"/>
      <c r="O38" s="1"/>
      <c r="P38" s="1"/>
      <c r="Q38" s="1"/>
      <c r="R38" s="1"/>
      <c r="S38" s="1"/>
      <c r="T38" s="1"/>
      <c r="U38" s="1"/>
      <c r="V38" s="1"/>
      <c r="W38" s="1"/>
      <c r="X38" s="1"/>
      <c r="Y38" s="1"/>
      <c r="Z38" s="1"/>
    </row>
    <row r="39" spans="1:26" ht="12.75" customHeight="1">
      <c r="A39" s="4"/>
      <c r="B39" s="391" t="s">
        <v>185</v>
      </c>
      <c r="C39" s="340"/>
      <c r="D39" s="341"/>
      <c r="E39" s="289" t="s">
        <v>113</v>
      </c>
      <c r="F39" s="10"/>
      <c r="G39" s="1"/>
      <c r="H39" s="1"/>
      <c r="I39" s="1"/>
      <c r="J39" s="1"/>
      <c r="K39" s="1"/>
      <c r="L39" s="1"/>
      <c r="M39" s="1"/>
      <c r="N39" s="1"/>
      <c r="O39" s="1"/>
      <c r="P39" s="1"/>
      <c r="Q39" s="1"/>
      <c r="R39" s="1"/>
      <c r="S39" s="1"/>
      <c r="T39" s="1"/>
      <c r="U39" s="1"/>
      <c r="V39" s="1"/>
      <c r="W39" s="1"/>
      <c r="X39" s="1"/>
      <c r="Y39" s="1"/>
      <c r="Z39" s="1"/>
    </row>
    <row r="40" spans="1:26" ht="12.75" customHeight="1">
      <c r="A40" s="4"/>
      <c r="B40" s="369" t="s">
        <v>186</v>
      </c>
      <c r="C40" s="340"/>
      <c r="D40" s="365"/>
      <c r="E40" s="269">
        <v>769</v>
      </c>
      <c r="F40" s="10"/>
      <c r="G40" s="1"/>
      <c r="H40" s="1"/>
      <c r="I40" s="1"/>
      <c r="J40" s="1"/>
      <c r="K40" s="1"/>
      <c r="L40" s="1"/>
      <c r="M40" s="1"/>
      <c r="N40" s="1"/>
      <c r="O40" s="1"/>
      <c r="P40" s="1"/>
      <c r="Q40" s="1"/>
      <c r="R40" s="1"/>
      <c r="S40" s="1"/>
      <c r="T40" s="1"/>
      <c r="U40" s="1"/>
      <c r="V40" s="1"/>
      <c r="W40" s="1"/>
      <c r="X40" s="1"/>
      <c r="Y40" s="1"/>
      <c r="Z40" s="1"/>
    </row>
    <row r="41" spans="1:26" ht="12.75" customHeight="1">
      <c r="A41" s="4"/>
      <c r="B41" s="369" t="s">
        <v>187</v>
      </c>
      <c r="C41" s="340"/>
      <c r="D41" s="365"/>
      <c r="E41" s="290"/>
      <c r="F41" s="10"/>
      <c r="G41" s="1"/>
      <c r="H41" s="1"/>
      <c r="I41" s="1"/>
      <c r="J41" s="1"/>
      <c r="K41" s="1"/>
      <c r="L41" s="1"/>
      <c r="M41" s="1"/>
      <c r="N41" s="1"/>
      <c r="O41" s="1"/>
      <c r="P41" s="1"/>
      <c r="Q41" s="1"/>
      <c r="R41" s="1"/>
      <c r="S41" s="1"/>
      <c r="T41" s="1"/>
      <c r="U41" s="1"/>
      <c r="V41" s="1"/>
      <c r="W41" s="1"/>
      <c r="X41" s="1"/>
      <c r="Y41" s="1"/>
      <c r="Z41" s="1"/>
    </row>
    <row r="42" spans="1:26" ht="12.75" customHeight="1">
      <c r="A42" s="4"/>
      <c r="B42" s="369" t="s">
        <v>188</v>
      </c>
      <c r="C42" s="340"/>
      <c r="D42" s="365"/>
      <c r="E42" s="290"/>
      <c r="F42" s="1"/>
      <c r="G42" s="1"/>
      <c r="H42" s="1"/>
      <c r="I42" s="1"/>
      <c r="J42" s="1"/>
      <c r="K42" s="1"/>
      <c r="L42" s="1"/>
      <c r="M42" s="1"/>
      <c r="N42" s="1"/>
      <c r="O42" s="1"/>
      <c r="P42" s="1"/>
      <c r="Q42" s="1"/>
      <c r="R42" s="1"/>
      <c r="S42" s="1"/>
      <c r="T42" s="1"/>
      <c r="U42" s="1"/>
      <c r="V42" s="1"/>
      <c r="W42" s="1"/>
      <c r="X42" s="1"/>
      <c r="Y42" s="1"/>
      <c r="Z42" s="1"/>
    </row>
    <row r="43" spans="1:26" ht="12.75" customHeight="1">
      <c r="A43" s="4"/>
      <c r="B43" s="383"/>
      <c r="C43" s="337"/>
      <c r="D43" s="337"/>
      <c r="E43" s="257"/>
      <c r="F43" s="72"/>
      <c r="G43" s="1"/>
      <c r="H43" s="1"/>
      <c r="I43" s="1"/>
      <c r="J43" s="1"/>
      <c r="K43" s="1"/>
      <c r="L43" s="1"/>
      <c r="M43" s="1"/>
      <c r="N43" s="1"/>
      <c r="O43" s="1"/>
      <c r="P43" s="1"/>
      <c r="Q43" s="1"/>
      <c r="R43" s="1"/>
      <c r="S43" s="1"/>
      <c r="T43" s="1"/>
      <c r="U43" s="1"/>
      <c r="V43" s="1"/>
      <c r="W43" s="1"/>
      <c r="X43" s="1"/>
      <c r="Y43" s="1"/>
      <c r="Z43" s="1"/>
    </row>
    <row r="44" spans="1:26" ht="12.75" customHeight="1">
      <c r="A44" s="4"/>
      <c r="B44" s="74" t="s">
        <v>189</v>
      </c>
      <c r="C44" s="1"/>
      <c r="D44" s="70" t="s">
        <v>12</v>
      </c>
      <c r="E44" s="72" t="s">
        <v>13</v>
      </c>
      <c r="F44" s="1"/>
      <c r="G44" s="1"/>
      <c r="H44" s="1"/>
      <c r="I44" s="1"/>
      <c r="J44" s="1"/>
      <c r="K44" s="1"/>
      <c r="L44" s="1"/>
      <c r="M44" s="1"/>
      <c r="N44" s="1"/>
      <c r="O44" s="1"/>
      <c r="P44" s="1"/>
      <c r="Q44" s="1"/>
      <c r="R44" s="1"/>
      <c r="S44" s="1"/>
      <c r="T44" s="1"/>
      <c r="U44" s="1"/>
      <c r="V44" s="1"/>
      <c r="W44" s="1"/>
      <c r="X44" s="1"/>
      <c r="Y44" s="1"/>
      <c r="Z44" s="1"/>
    </row>
    <row r="45" spans="1:26" ht="12.75" customHeight="1">
      <c r="A45" s="4"/>
      <c r="B45" s="381" t="s">
        <v>190</v>
      </c>
      <c r="C45" s="361"/>
      <c r="D45" s="19"/>
      <c r="E45" s="19" t="s">
        <v>1162</v>
      </c>
      <c r="F45" s="1"/>
      <c r="G45" s="1"/>
      <c r="H45" s="1"/>
      <c r="I45" s="1"/>
      <c r="J45" s="1"/>
      <c r="K45" s="1"/>
      <c r="L45" s="1"/>
      <c r="M45" s="1"/>
      <c r="N45" s="1"/>
      <c r="O45" s="1"/>
      <c r="P45" s="1"/>
      <c r="Q45" s="1"/>
      <c r="R45" s="1"/>
      <c r="S45" s="1"/>
      <c r="T45" s="1"/>
      <c r="U45" s="1"/>
      <c r="V45" s="1"/>
      <c r="W45" s="1"/>
      <c r="X45" s="1"/>
      <c r="Y45" s="1"/>
      <c r="Z45" s="1"/>
    </row>
    <row r="46" spans="1:26" ht="12.75" customHeight="1">
      <c r="A46" s="4"/>
      <c r="B46" s="381" t="s">
        <v>191</v>
      </c>
      <c r="C46" s="361"/>
      <c r="D46" s="19"/>
      <c r="E46" s="19" t="s">
        <v>1162</v>
      </c>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75"/>
      <c r="B48" s="48" t="s">
        <v>192</v>
      </c>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75"/>
      <c r="B49" s="48"/>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4" t="s">
        <v>193</v>
      </c>
      <c r="B50" s="5" t="s">
        <v>194</v>
      </c>
      <c r="C50" s="1"/>
      <c r="D50" s="1"/>
      <c r="E50" s="1"/>
      <c r="F50" s="1"/>
      <c r="G50" s="1"/>
      <c r="H50" s="1"/>
      <c r="I50" s="1"/>
      <c r="J50" s="1"/>
      <c r="K50" s="1"/>
      <c r="L50" s="1"/>
      <c r="M50" s="1"/>
      <c r="N50" s="1"/>
      <c r="O50" s="1"/>
      <c r="P50" s="1"/>
      <c r="Q50" s="1"/>
      <c r="R50" s="1"/>
      <c r="S50" s="1"/>
      <c r="T50" s="1"/>
      <c r="U50" s="1"/>
      <c r="V50" s="1"/>
      <c r="W50" s="1"/>
      <c r="X50" s="1"/>
      <c r="Y50" s="1"/>
      <c r="Z50" s="1"/>
    </row>
    <row r="51" spans="1:26" ht="33.75" customHeight="1">
      <c r="A51" s="4"/>
      <c r="B51" s="349" t="s">
        <v>195</v>
      </c>
      <c r="C51" s="337"/>
      <c r="D51" s="337"/>
      <c r="E51" s="337"/>
      <c r="F51" s="337"/>
      <c r="G51" s="1"/>
      <c r="H51" s="1"/>
      <c r="I51" s="1"/>
      <c r="J51" s="1"/>
      <c r="K51" s="1"/>
      <c r="L51" s="1"/>
      <c r="M51" s="1"/>
      <c r="N51" s="1"/>
      <c r="O51" s="1"/>
      <c r="P51" s="1"/>
      <c r="Q51" s="1"/>
      <c r="R51" s="1"/>
      <c r="S51" s="1"/>
      <c r="T51" s="1"/>
      <c r="U51" s="1"/>
      <c r="V51" s="1"/>
      <c r="W51" s="1"/>
      <c r="X51" s="1"/>
      <c r="Y51" s="1"/>
      <c r="Z51" s="1"/>
    </row>
    <row r="52" spans="1:26" ht="14.25" customHeight="1">
      <c r="A52" s="19" t="s">
        <v>1162</v>
      </c>
      <c r="B52" s="379" t="s">
        <v>196</v>
      </c>
      <c r="C52" s="337"/>
      <c r="D52" s="337"/>
      <c r="E52" s="1"/>
      <c r="F52" s="10"/>
      <c r="G52" s="1"/>
      <c r="H52" s="1"/>
      <c r="I52" s="1"/>
      <c r="J52" s="1"/>
      <c r="K52" s="1"/>
      <c r="L52" s="1"/>
      <c r="M52" s="1"/>
      <c r="N52" s="1"/>
      <c r="O52" s="1"/>
      <c r="P52" s="1"/>
      <c r="Q52" s="1"/>
      <c r="R52" s="1"/>
      <c r="S52" s="1"/>
      <c r="T52" s="1"/>
      <c r="U52" s="1"/>
      <c r="V52" s="1"/>
      <c r="W52" s="1"/>
      <c r="X52" s="1"/>
      <c r="Y52" s="1"/>
      <c r="Z52" s="1"/>
    </row>
    <row r="53" spans="1:26" ht="14.25" customHeight="1">
      <c r="A53" s="19"/>
      <c r="B53" s="385" t="s">
        <v>197</v>
      </c>
      <c r="C53" s="337"/>
      <c r="D53" s="337"/>
      <c r="E53" s="1"/>
      <c r="F53" s="10"/>
      <c r="G53" s="1"/>
      <c r="H53" s="1"/>
      <c r="I53" s="1"/>
      <c r="J53" s="1"/>
      <c r="K53" s="1"/>
      <c r="L53" s="1"/>
      <c r="M53" s="1"/>
      <c r="N53" s="1"/>
      <c r="O53" s="1"/>
      <c r="P53" s="1"/>
      <c r="Q53" s="1"/>
      <c r="R53" s="1"/>
      <c r="S53" s="1"/>
      <c r="T53" s="1"/>
      <c r="U53" s="1"/>
      <c r="V53" s="1"/>
      <c r="W53" s="1"/>
      <c r="X53" s="1"/>
      <c r="Y53" s="1"/>
      <c r="Z53" s="1"/>
    </row>
    <row r="54" spans="1:26" ht="13.5" customHeight="1">
      <c r="A54" s="19"/>
      <c r="B54" s="379" t="s">
        <v>198</v>
      </c>
      <c r="C54" s="337"/>
      <c r="D54" s="337"/>
      <c r="E54" s="1"/>
      <c r="F54" s="10"/>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30" customHeight="1">
      <c r="A56" s="4" t="s">
        <v>199</v>
      </c>
      <c r="B56" s="386" t="s">
        <v>200</v>
      </c>
      <c r="C56" s="337"/>
      <c r="D56" s="337"/>
      <c r="E56" s="337"/>
      <c r="F56" s="337"/>
      <c r="G56" s="1"/>
      <c r="H56" s="1"/>
      <c r="I56" s="1"/>
      <c r="J56" s="1"/>
      <c r="K56" s="1"/>
      <c r="L56" s="1"/>
      <c r="M56" s="1"/>
      <c r="N56" s="1"/>
      <c r="O56" s="1"/>
      <c r="P56" s="1"/>
      <c r="Q56" s="1"/>
      <c r="R56" s="1"/>
      <c r="S56" s="1"/>
      <c r="T56" s="1"/>
      <c r="U56" s="1"/>
      <c r="V56" s="1"/>
      <c r="W56" s="1"/>
      <c r="X56" s="1"/>
      <c r="Y56" s="1"/>
      <c r="Z56" s="1"/>
    </row>
    <row r="57" spans="1:26" ht="12.75" customHeight="1">
      <c r="A57" s="19"/>
      <c r="B57" s="336" t="s">
        <v>201</v>
      </c>
      <c r="C57" s="337"/>
      <c r="D57" s="72"/>
      <c r="E57" s="1"/>
      <c r="F57" s="10"/>
      <c r="G57" s="1"/>
      <c r="H57" s="1"/>
      <c r="I57" s="1"/>
      <c r="J57" s="1"/>
      <c r="K57" s="1"/>
      <c r="L57" s="1"/>
      <c r="M57" s="1"/>
      <c r="N57" s="1"/>
      <c r="O57" s="1"/>
      <c r="P57" s="1"/>
      <c r="Q57" s="1"/>
      <c r="R57" s="1"/>
      <c r="S57" s="1"/>
      <c r="T57" s="1"/>
      <c r="U57" s="1"/>
      <c r="V57" s="1"/>
      <c r="W57" s="1"/>
      <c r="X57" s="1"/>
      <c r="Y57" s="1"/>
      <c r="Z57" s="1"/>
    </row>
    <row r="58" spans="1:26" ht="12.75" customHeight="1">
      <c r="A58" s="19" t="s">
        <v>1162</v>
      </c>
      <c r="B58" s="387" t="s">
        <v>202</v>
      </c>
      <c r="C58" s="337"/>
      <c r="D58" s="72"/>
      <c r="E58" s="1"/>
      <c r="F58" s="10"/>
      <c r="G58" s="1"/>
      <c r="H58" s="1"/>
      <c r="I58" s="1"/>
      <c r="J58" s="1"/>
      <c r="K58" s="1"/>
      <c r="L58" s="1"/>
      <c r="M58" s="1"/>
      <c r="N58" s="1"/>
      <c r="O58" s="1"/>
      <c r="P58" s="1"/>
      <c r="Q58" s="1"/>
      <c r="R58" s="1"/>
      <c r="S58" s="1"/>
      <c r="T58" s="1"/>
      <c r="U58" s="1"/>
      <c r="V58" s="1"/>
      <c r="W58" s="1"/>
      <c r="X58" s="1"/>
      <c r="Y58" s="1"/>
      <c r="Z58" s="1"/>
    </row>
    <row r="59" spans="1:26" ht="12.75" customHeight="1">
      <c r="A59" s="19"/>
      <c r="B59" s="336" t="s">
        <v>203</v>
      </c>
      <c r="C59" s="337"/>
      <c r="D59" s="72"/>
      <c r="E59" s="1"/>
      <c r="F59" s="10"/>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54.75" customHeight="1">
      <c r="A61" s="4" t="s">
        <v>204</v>
      </c>
      <c r="B61" s="389" t="s">
        <v>205</v>
      </c>
      <c r="C61" s="337"/>
      <c r="D61" s="337"/>
      <c r="E61" s="337"/>
      <c r="F61" s="337"/>
      <c r="G61" s="1"/>
      <c r="H61" s="1"/>
      <c r="I61" s="1"/>
      <c r="J61" s="1"/>
      <c r="K61" s="1"/>
      <c r="L61" s="1"/>
      <c r="M61" s="1"/>
      <c r="N61" s="1"/>
      <c r="O61" s="1"/>
      <c r="P61" s="1"/>
      <c r="Q61" s="1"/>
      <c r="R61" s="1"/>
      <c r="S61" s="1"/>
      <c r="T61" s="1"/>
      <c r="U61" s="1"/>
      <c r="V61" s="1"/>
      <c r="W61" s="1"/>
      <c r="X61" s="1"/>
      <c r="Y61" s="1"/>
      <c r="Z61" s="1"/>
    </row>
    <row r="62" spans="1:26" ht="12.75" customHeight="1">
      <c r="A62" s="4"/>
      <c r="B62" s="78"/>
      <c r="C62" s="79" t="s">
        <v>206</v>
      </c>
      <c r="D62" s="80" t="s">
        <v>207</v>
      </c>
      <c r="E62" s="81"/>
      <c r="F62" s="1"/>
      <c r="G62" s="1"/>
      <c r="H62" s="1"/>
      <c r="I62" s="1"/>
      <c r="J62" s="1"/>
      <c r="K62" s="1"/>
      <c r="L62" s="1"/>
      <c r="M62" s="1"/>
      <c r="N62" s="1"/>
      <c r="O62" s="1"/>
      <c r="P62" s="1"/>
      <c r="Q62" s="1"/>
      <c r="R62" s="1"/>
      <c r="S62" s="1"/>
      <c r="T62" s="1"/>
      <c r="U62" s="1"/>
      <c r="V62" s="1"/>
      <c r="W62" s="1"/>
      <c r="X62" s="1"/>
      <c r="Y62" s="1"/>
      <c r="Z62" s="1"/>
    </row>
    <row r="63" spans="1:26" ht="12.75" customHeight="1">
      <c r="A63" s="4"/>
      <c r="B63" s="82" t="s">
        <v>208</v>
      </c>
      <c r="C63" s="19">
        <v>14</v>
      </c>
      <c r="D63" s="83">
        <v>18</v>
      </c>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82" t="s">
        <v>209</v>
      </c>
      <c r="C64" s="19">
        <v>4</v>
      </c>
      <c r="D64" s="83">
        <v>4</v>
      </c>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82" t="s">
        <v>210</v>
      </c>
      <c r="C65" s="19">
        <v>3</v>
      </c>
      <c r="D65" s="83">
        <v>4</v>
      </c>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82" t="s">
        <v>211</v>
      </c>
      <c r="C66" s="19">
        <v>2</v>
      </c>
      <c r="D66" s="83">
        <v>3</v>
      </c>
      <c r="E66" s="1"/>
      <c r="F66" s="1"/>
      <c r="G66" s="1"/>
      <c r="H66" s="1"/>
      <c r="I66" s="1"/>
      <c r="J66" s="1"/>
      <c r="K66" s="1"/>
      <c r="L66" s="1"/>
      <c r="M66" s="1"/>
      <c r="N66" s="1"/>
      <c r="O66" s="1"/>
      <c r="P66" s="1"/>
      <c r="Q66" s="1"/>
      <c r="R66" s="1"/>
      <c r="S66" s="1"/>
      <c r="T66" s="1"/>
      <c r="U66" s="1"/>
      <c r="V66" s="1"/>
      <c r="W66" s="1"/>
      <c r="X66" s="1"/>
      <c r="Y66" s="1"/>
      <c r="Z66" s="1"/>
    </row>
    <row r="67" spans="1:26" ht="12.75" customHeight="1">
      <c r="A67" s="4"/>
      <c r="B67" s="84" t="s">
        <v>212</v>
      </c>
      <c r="C67" s="19">
        <v>2</v>
      </c>
      <c r="D67" s="83">
        <v>2</v>
      </c>
      <c r="E67" s="1"/>
      <c r="F67" s="1"/>
      <c r="G67" s="1"/>
      <c r="H67" s="1"/>
      <c r="I67" s="1"/>
      <c r="J67" s="1"/>
      <c r="K67" s="1"/>
      <c r="L67" s="1"/>
      <c r="M67" s="1"/>
      <c r="N67" s="1"/>
      <c r="O67" s="1"/>
      <c r="P67" s="1"/>
      <c r="Q67" s="1"/>
      <c r="R67" s="1"/>
      <c r="S67" s="1"/>
      <c r="T67" s="1"/>
      <c r="U67" s="1"/>
      <c r="V67" s="1"/>
      <c r="W67" s="1"/>
      <c r="X67" s="1"/>
      <c r="Y67" s="1"/>
      <c r="Z67" s="1"/>
    </row>
    <row r="68" spans="1:26" ht="12.75" customHeight="1">
      <c r="A68" s="4"/>
      <c r="B68" s="82" t="s">
        <v>213</v>
      </c>
      <c r="C68" s="19">
        <v>2</v>
      </c>
      <c r="D68" s="83">
        <v>3</v>
      </c>
      <c r="E68" s="1"/>
      <c r="F68" s="1"/>
      <c r="G68" s="1"/>
      <c r="H68" s="1"/>
      <c r="I68" s="1"/>
      <c r="J68" s="1"/>
      <c r="K68" s="1"/>
      <c r="L68" s="1"/>
      <c r="M68" s="1"/>
      <c r="N68" s="1"/>
      <c r="O68" s="1"/>
      <c r="P68" s="1"/>
      <c r="Q68" s="1"/>
      <c r="R68" s="1"/>
      <c r="S68" s="1"/>
      <c r="T68" s="1"/>
      <c r="U68" s="1"/>
      <c r="V68" s="1"/>
      <c r="W68" s="1"/>
      <c r="X68" s="1"/>
      <c r="Y68" s="1"/>
      <c r="Z68" s="1"/>
    </row>
    <row r="69" spans="1:26" ht="12.75" customHeight="1">
      <c r="A69" s="4"/>
      <c r="B69" s="82" t="s">
        <v>214</v>
      </c>
      <c r="C69" s="19">
        <v>3</v>
      </c>
      <c r="D69" s="83">
        <v>4</v>
      </c>
      <c r="E69" s="1"/>
      <c r="F69" s="1"/>
      <c r="G69" s="1"/>
      <c r="H69" s="1"/>
      <c r="I69" s="1"/>
      <c r="J69" s="1"/>
      <c r="K69" s="1"/>
      <c r="L69" s="1"/>
      <c r="M69" s="1"/>
      <c r="N69" s="1"/>
      <c r="O69" s="1"/>
      <c r="P69" s="1"/>
      <c r="Q69" s="1"/>
      <c r="R69" s="1"/>
      <c r="S69" s="1"/>
      <c r="T69" s="1"/>
      <c r="U69" s="1"/>
      <c r="V69" s="1"/>
      <c r="W69" s="1"/>
      <c r="X69" s="1"/>
      <c r="Y69" s="1"/>
      <c r="Z69" s="1"/>
    </row>
    <row r="70" spans="1:26" ht="12.75" customHeight="1">
      <c r="A70" s="4"/>
      <c r="B70" s="82" t="s">
        <v>215</v>
      </c>
      <c r="C70" s="19">
        <v>0</v>
      </c>
      <c r="D70" s="83">
        <v>0</v>
      </c>
      <c r="E70" s="1"/>
      <c r="F70" s="1"/>
      <c r="G70" s="1"/>
      <c r="H70" s="1"/>
      <c r="I70" s="1"/>
      <c r="J70" s="1"/>
      <c r="K70" s="1"/>
      <c r="L70" s="1"/>
      <c r="M70" s="1"/>
      <c r="N70" s="1"/>
      <c r="O70" s="1"/>
      <c r="P70" s="1"/>
      <c r="Q70" s="1"/>
      <c r="R70" s="1"/>
      <c r="S70" s="1"/>
      <c r="T70" s="1"/>
      <c r="U70" s="1"/>
      <c r="V70" s="1"/>
      <c r="W70" s="1"/>
      <c r="X70" s="1"/>
      <c r="Y70" s="1"/>
      <c r="Z70" s="1"/>
    </row>
    <row r="71" spans="1:26" ht="12.75" customHeight="1">
      <c r="A71" s="4"/>
      <c r="B71" s="85" t="s">
        <v>216</v>
      </c>
      <c r="C71" s="19">
        <v>0</v>
      </c>
      <c r="D71" s="83">
        <v>0</v>
      </c>
      <c r="E71" s="1"/>
      <c r="F71" s="1"/>
      <c r="G71" s="1"/>
      <c r="H71" s="1"/>
      <c r="I71" s="1"/>
      <c r="J71" s="1"/>
      <c r="K71" s="1"/>
      <c r="L71" s="1"/>
      <c r="M71" s="1"/>
      <c r="N71" s="1"/>
      <c r="O71" s="1"/>
      <c r="P71" s="1"/>
      <c r="Q71" s="1"/>
      <c r="R71" s="1"/>
      <c r="S71" s="1"/>
      <c r="T71" s="1"/>
      <c r="U71" s="1"/>
      <c r="V71" s="1"/>
      <c r="W71" s="1"/>
      <c r="X71" s="1"/>
      <c r="Y71" s="1"/>
      <c r="Z71" s="1"/>
    </row>
    <row r="72" spans="1:26" ht="12.75" customHeight="1">
      <c r="A72" s="4"/>
      <c r="B72" s="86" t="s">
        <v>217</v>
      </c>
      <c r="C72" s="83">
        <v>0</v>
      </c>
      <c r="D72" s="83">
        <v>0</v>
      </c>
      <c r="E72" s="1"/>
      <c r="F72" s="1"/>
      <c r="G72" s="1"/>
      <c r="H72" s="1"/>
      <c r="I72" s="1"/>
      <c r="J72" s="1"/>
      <c r="K72" s="1"/>
      <c r="L72" s="1"/>
      <c r="M72" s="1"/>
      <c r="N72" s="1"/>
      <c r="O72" s="1"/>
      <c r="P72" s="1"/>
      <c r="Q72" s="1"/>
      <c r="R72" s="1"/>
      <c r="S72" s="1"/>
      <c r="T72" s="1"/>
      <c r="U72" s="1"/>
      <c r="V72" s="1"/>
      <c r="W72" s="1"/>
      <c r="X72" s="1"/>
      <c r="Y72" s="1"/>
      <c r="Z72" s="1"/>
    </row>
    <row r="73" spans="1:26" ht="12.75" customHeight="1">
      <c r="A73" s="4"/>
      <c r="B73" s="86" t="s">
        <v>218</v>
      </c>
      <c r="C73" s="83">
        <v>0</v>
      </c>
      <c r="D73" s="83">
        <v>0</v>
      </c>
      <c r="E73" s="1"/>
      <c r="F73" s="1"/>
      <c r="G73" s="1"/>
      <c r="H73" s="1"/>
      <c r="I73" s="1"/>
      <c r="J73" s="1"/>
      <c r="K73" s="1"/>
      <c r="L73" s="1"/>
      <c r="M73" s="1"/>
      <c r="N73" s="1"/>
      <c r="O73" s="1"/>
      <c r="P73" s="1"/>
      <c r="Q73" s="1"/>
      <c r="R73" s="1"/>
      <c r="S73" s="1"/>
      <c r="T73" s="1"/>
      <c r="U73" s="1"/>
      <c r="V73" s="1"/>
      <c r="W73" s="1"/>
      <c r="X73" s="1"/>
      <c r="Y73" s="1"/>
      <c r="Z73" s="1"/>
    </row>
    <row r="74" spans="1:26" ht="12.75" customHeight="1">
      <c r="A74" s="4"/>
      <c r="B74" s="87" t="s">
        <v>219</v>
      </c>
      <c r="C74" s="19">
        <v>0</v>
      </c>
      <c r="D74" s="83">
        <v>0</v>
      </c>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88" t="s">
        <v>220</v>
      </c>
      <c r="C76" s="1"/>
      <c r="D76" s="1"/>
      <c r="E76" s="1"/>
      <c r="F76" s="1"/>
      <c r="G76" s="1"/>
      <c r="H76" s="1"/>
      <c r="I76" s="1"/>
      <c r="J76" s="1"/>
      <c r="K76" s="1"/>
      <c r="L76" s="1"/>
      <c r="M76" s="1"/>
      <c r="N76" s="1"/>
      <c r="O76" s="1"/>
      <c r="P76" s="1"/>
      <c r="Q76" s="1"/>
      <c r="R76" s="1"/>
      <c r="S76" s="1"/>
      <c r="T76" s="1"/>
      <c r="U76" s="1"/>
      <c r="V76" s="1"/>
      <c r="W76" s="1"/>
      <c r="X76" s="1"/>
      <c r="Y76" s="1"/>
      <c r="Z76" s="1"/>
    </row>
    <row r="77" spans="1:26" ht="44.25" customHeight="1">
      <c r="A77" s="4" t="s">
        <v>221</v>
      </c>
      <c r="B77" s="350" t="s">
        <v>222</v>
      </c>
      <c r="C77" s="337"/>
      <c r="D77" s="337"/>
      <c r="E77" s="337"/>
      <c r="F77" s="337"/>
      <c r="G77" s="1"/>
      <c r="H77" s="1"/>
      <c r="I77" s="1"/>
      <c r="J77" s="1"/>
      <c r="K77" s="1"/>
      <c r="L77" s="1"/>
      <c r="M77" s="1"/>
      <c r="N77" s="1"/>
      <c r="O77" s="1"/>
      <c r="P77" s="1"/>
      <c r="Q77" s="1"/>
      <c r="R77" s="1"/>
      <c r="S77" s="1"/>
      <c r="T77" s="1"/>
      <c r="U77" s="1"/>
      <c r="V77" s="1"/>
      <c r="W77" s="1"/>
      <c r="X77" s="1"/>
      <c r="Y77" s="1"/>
      <c r="Z77" s="1"/>
    </row>
    <row r="78" spans="1:26" ht="12.75" customHeight="1">
      <c r="A78" s="19"/>
      <c r="B78" s="388" t="s">
        <v>223</v>
      </c>
      <c r="C78" s="337"/>
      <c r="D78" s="337"/>
      <c r="E78" s="52"/>
      <c r="F78" s="10"/>
      <c r="G78" s="1"/>
      <c r="H78" s="1"/>
      <c r="I78" s="1"/>
      <c r="J78" s="1"/>
      <c r="K78" s="1"/>
      <c r="L78" s="1"/>
      <c r="M78" s="1"/>
      <c r="N78" s="1"/>
      <c r="O78" s="1"/>
      <c r="P78" s="1"/>
      <c r="Q78" s="1"/>
      <c r="R78" s="1"/>
      <c r="S78" s="1"/>
      <c r="T78" s="1"/>
      <c r="U78" s="1"/>
      <c r="V78" s="1"/>
      <c r="W78" s="1"/>
      <c r="X78" s="1"/>
      <c r="Y78" s="1"/>
      <c r="Z78" s="1"/>
    </row>
    <row r="79" spans="1:26" ht="21" customHeight="1">
      <c r="A79" s="4"/>
      <c r="B79" s="338" t="s">
        <v>224</v>
      </c>
      <c r="C79" s="337"/>
      <c r="D79" s="337"/>
      <c r="E79" s="52"/>
      <c r="F79" s="10"/>
      <c r="G79" s="1"/>
      <c r="H79" s="1"/>
      <c r="I79" s="1"/>
      <c r="J79" s="1"/>
      <c r="K79" s="1"/>
      <c r="L79" s="1"/>
      <c r="M79" s="1"/>
      <c r="N79" s="1"/>
      <c r="O79" s="1"/>
      <c r="P79" s="1"/>
      <c r="Q79" s="1"/>
      <c r="R79" s="1"/>
      <c r="S79" s="1"/>
      <c r="T79" s="1"/>
      <c r="U79" s="1"/>
      <c r="V79" s="1"/>
      <c r="W79" s="1"/>
      <c r="X79" s="1"/>
      <c r="Y79" s="1"/>
      <c r="Z79" s="1"/>
    </row>
    <row r="80" spans="1:26" ht="12.75" customHeight="1">
      <c r="A80" s="19"/>
      <c r="B80" s="336" t="s">
        <v>225</v>
      </c>
      <c r="C80" s="337"/>
      <c r="D80" s="337"/>
      <c r="E80" s="52"/>
      <c r="F80" s="10"/>
      <c r="G80" s="1"/>
      <c r="H80" s="1"/>
      <c r="I80" s="1"/>
      <c r="J80" s="1"/>
      <c r="K80" s="1"/>
      <c r="L80" s="1"/>
      <c r="M80" s="1"/>
      <c r="N80" s="1"/>
      <c r="O80" s="1"/>
      <c r="P80" s="1"/>
      <c r="Q80" s="1"/>
      <c r="R80" s="1"/>
      <c r="S80" s="1"/>
      <c r="T80" s="1"/>
      <c r="U80" s="1"/>
      <c r="V80" s="1"/>
      <c r="W80" s="1"/>
      <c r="X80" s="1"/>
      <c r="Y80" s="1"/>
      <c r="Z80" s="1"/>
    </row>
    <row r="81" spans="1:26" ht="12.75" customHeight="1">
      <c r="A81" s="19" t="s">
        <v>1162</v>
      </c>
      <c r="B81" s="336" t="s">
        <v>226</v>
      </c>
      <c r="C81" s="337"/>
      <c r="D81" s="337"/>
      <c r="E81" s="52"/>
      <c r="F81" s="10"/>
      <c r="G81" s="1"/>
      <c r="H81" s="1"/>
      <c r="I81" s="1"/>
      <c r="J81" s="1"/>
      <c r="K81" s="1"/>
      <c r="L81" s="1"/>
      <c r="M81" s="1"/>
      <c r="N81" s="1"/>
      <c r="O81" s="1"/>
      <c r="P81" s="1"/>
      <c r="Q81" s="1"/>
      <c r="R81" s="1"/>
      <c r="S81" s="1"/>
      <c r="T81" s="1"/>
      <c r="U81" s="1"/>
      <c r="V81" s="1"/>
      <c r="W81" s="1"/>
      <c r="X81" s="1"/>
      <c r="Y81" s="1"/>
      <c r="Z81" s="1"/>
    </row>
    <row r="82" spans="1:26" ht="12.75" customHeight="1">
      <c r="A82" s="19"/>
      <c r="B82" s="77" t="s">
        <v>227</v>
      </c>
      <c r="C82" s="3"/>
      <c r="D82" s="3"/>
      <c r="E82" s="72"/>
      <c r="F82" s="10"/>
      <c r="G82" s="1"/>
      <c r="H82" s="1"/>
      <c r="I82" s="1"/>
      <c r="J82" s="1"/>
      <c r="K82" s="1"/>
      <c r="L82" s="1"/>
      <c r="M82" s="1"/>
      <c r="N82" s="1"/>
      <c r="O82" s="1"/>
      <c r="P82" s="1"/>
      <c r="Q82" s="1"/>
      <c r="R82" s="1"/>
      <c r="S82" s="1"/>
      <c r="T82" s="1"/>
      <c r="U82" s="1"/>
      <c r="V82" s="1"/>
      <c r="W82" s="1"/>
      <c r="X82" s="1"/>
      <c r="Y82" s="1"/>
      <c r="Z82" s="1"/>
    </row>
    <row r="83" spans="1:26" ht="12.75" customHeight="1">
      <c r="A83" s="2"/>
      <c r="B83" s="401"/>
      <c r="C83" s="330"/>
      <c r="D83" s="330"/>
      <c r="E83" s="330"/>
      <c r="F83" s="330"/>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40.75" customHeight="1">
      <c r="A85" s="4" t="s">
        <v>228</v>
      </c>
      <c r="B85" s="402" t="s">
        <v>229</v>
      </c>
      <c r="C85" s="330"/>
      <c r="D85" s="330"/>
      <c r="E85" s="330"/>
      <c r="F85" s="330"/>
      <c r="G85" s="1"/>
      <c r="H85" s="1"/>
      <c r="I85" s="1"/>
      <c r="J85" s="1"/>
      <c r="K85" s="1"/>
      <c r="L85" s="1"/>
      <c r="M85" s="1"/>
      <c r="N85" s="1"/>
      <c r="O85" s="1"/>
      <c r="P85" s="1"/>
      <c r="Q85" s="1"/>
      <c r="R85" s="1"/>
      <c r="S85" s="1"/>
      <c r="T85" s="1"/>
      <c r="U85" s="1"/>
      <c r="V85" s="1"/>
      <c r="W85" s="1"/>
      <c r="X85" s="1"/>
      <c r="Y85" s="1"/>
      <c r="Z85" s="1"/>
    </row>
    <row r="86" spans="1:26" ht="12.75" customHeight="1">
      <c r="A86" s="4"/>
      <c r="B86" s="91"/>
      <c r="C86" s="60" t="s">
        <v>230</v>
      </c>
      <c r="D86" s="60" t="s">
        <v>231</v>
      </c>
      <c r="E86" s="60" t="s">
        <v>232</v>
      </c>
      <c r="F86" s="60" t="s">
        <v>233</v>
      </c>
      <c r="G86" s="1"/>
      <c r="H86" s="1"/>
      <c r="I86" s="1"/>
      <c r="J86" s="1"/>
      <c r="K86" s="1"/>
      <c r="L86" s="1"/>
      <c r="M86" s="1"/>
      <c r="N86" s="1"/>
      <c r="O86" s="1"/>
      <c r="P86" s="1"/>
      <c r="Q86" s="1"/>
      <c r="R86" s="1"/>
      <c r="S86" s="1"/>
      <c r="T86" s="1"/>
      <c r="U86" s="1"/>
      <c r="V86" s="1"/>
      <c r="W86" s="1"/>
      <c r="X86" s="1"/>
      <c r="Y86" s="1"/>
      <c r="Z86" s="1"/>
    </row>
    <row r="87" spans="1:26" ht="12.75" customHeight="1">
      <c r="A87" s="4"/>
      <c r="B87" s="92" t="s">
        <v>234</v>
      </c>
      <c r="C87" s="93"/>
      <c r="D87" s="93"/>
      <c r="E87" s="93"/>
      <c r="F87" s="94"/>
      <c r="G87" s="1"/>
      <c r="H87" s="1"/>
      <c r="I87" s="1"/>
      <c r="J87" s="1"/>
      <c r="K87" s="1"/>
      <c r="L87" s="1"/>
      <c r="M87" s="1"/>
      <c r="N87" s="1"/>
      <c r="O87" s="1"/>
      <c r="P87" s="1"/>
      <c r="Q87" s="1"/>
      <c r="R87" s="1"/>
      <c r="S87" s="1"/>
      <c r="T87" s="1"/>
      <c r="U87" s="1"/>
      <c r="V87" s="1"/>
      <c r="W87" s="1"/>
      <c r="X87" s="1"/>
      <c r="Y87" s="1"/>
      <c r="Z87" s="1"/>
    </row>
    <row r="88" spans="1:26" ht="12.75" customHeight="1">
      <c r="A88" s="4"/>
      <c r="B88" s="95" t="s">
        <v>235</v>
      </c>
      <c r="C88" s="19" t="s">
        <v>1162</v>
      </c>
      <c r="D88" s="19"/>
      <c r="E88" s="19"/>
      <c r="F88" s="19"/>
      <c r="G88" s="1"/>
      <c r="H88" s="1"/>
      <c r="I88" s="1"/>
      <c r="J88" s="1"/>
      <c r="K88" s="1"/>
      <c r="L88" s="1"/>
      <c r="M88" s="1"/>
      <c r="N88" s="1"/>
      <c r="O88" s="1"/>
      <c r="P88" s="1"/>
      <c r="Q88" s="1"/>
      <c r="R88" s="1"/>
      <c r="S88" s="1"/>
      <c r="T88" s="1"/>
      <c r="U88" s="1"/>
      <c r="V88" s="1"/>
      <c r="W88" s="1"/>
      <c r="X88" s="1"/>
      <c r="Y88" s="1"/>
      <c r="Z88" s="1"/>
    </row>
    <row r="89" spans="1:26" ht="12.75" customHeight="1">
      <c r="A89" s="4"/>
      <c r="B89" s="38" t="s">
        <v>236</v>
      </c>
      <c r="C89" s="19"/>
      <c r="D89" s="19" t="s">
        <v>1162</v>
      </c>
      <c r="E89" s="19"/>
      <c r="F89" s="19"/>
      <c r="G89" s="1"/>
      <c r="H89" s="1"/>
      <c r="I89" s="1"/>
      <c r="J89" s="1"/>
      <c r="K89" s="1"/>
      <c r="L89" s="1"/>
      <c r="M89" s="1"/>
      <c r="N89" s="1"/>
      <c r="O89" s="1"/>
      <c r="P89" s="1"/>
      <c r="Q89" s="1"/>
      <c r="R89" s="1"/>
      <c r="S89" s="1"/>
      <c r="T89" s="1"/>
      <c r="U89" s="1"/>
      <c r="V89" s="1"/>
      <c r="W89" s="1"/>
      <c r="X89" s="1"/>
      <c r="Y89" s="1"/>
      <c r="Z89" s="1"/>
    </row>
    <row r="90" spans="1:26" ht="12.75" customHeight="1">
      <c r="A90" s="4"/>
      <c r="B90" s="86" t="s">
        <v>237</v>
      </c>
      <c r="C90" s="19"/>
      <c r="D90" s="19" t="s">
        <v>1162</v>
      </c>
      <c r="E90" s="19"/>
      <c r="F90" s="19"/>
      <c r="G90" s="1"/>
      <c r="H90" s="1"/>
      <c r="I90" s="1"/>
      <c r="J90" s="1"/>
      <c r="K90" s="1"/>
      <c r="L90" s="1"/>
      <c r="M90" s="1"/>
      <c r="N90" s="1"/>
      <c r="O90" s="1"/>
      <c r="P90" s="1"/>
      <c r="Q90" s="1"/>
      <c r="R90" s="1"/>
      <c r="S90" s="1"/>
      <c r="T90" s="1"/>
      <c r="U90" s="1"/>
      <c r="V90" s="1"/>
      <c r="W90" s="1"/>
      <c r="X90" s="1"/>
      <c r="Y90" s="1"/>
      <c r="Z90" s="1"/>
    </row>
    <row r="91" spans="1:26" ht="12.75" customHeight="1">
      <c r="A91" s="4"/>
      <c r="B91" s="38" t="s">
        <v>238</v>
      </c>
      <c r="C91" s="19"/>
      <c r="D91" s="19"/>
      <c r="E91" s="19" t="s">
        <v>1162</v>
      </c>
      <c r="F91" s="19"/>
      <c r="G91" s="1"/>
      <c r="H91" s="1"/>
      <c r="I91" s="1"/>
      <c r="J91" s="1"/>
      <c r="K91" s="1"/>
      <c r="L91" s="1"/>
      <c r="M91" s="1"/>
      <c r="N91" s="1"/>
      <c r="O91" s="1"/>
      <c r="P91" s="1"/>
      <c r="Q91" s="1"/>
      <c r="R91" s="1"/>
      <c r="S91" s="1"/>
      <c r="T91" s="1"/>
      <c r="U91" s="1"/>
      <c r="V91" s="1"/>
      <c r="W91" s="1"/>
      <c r="X91" s="1"/>
      <c r="Y91" s="1"/>
      <c r="Z91" s="1"/>
    </row>
    <row r="92" spans="1:26" ht="12.75" customHeight="1">
      <c r="A92" s="4"/>
      <c r="B92" s="38" t="s">
        <v>239</v>
      </c>
      <c r="C92" s="19"/>
      <c r="D92" s="19" t="s">
        <v>1162</v>
      </c>
      <c r="E92" s="19"/>
      <c r="F92" s="19"/>
      <c r="G92" s="1"/>
      <c r="H92" s="1"/>
      <c r="I92" s="1"/>
      <c r="J92" s="1"/>
      <c r="K92" s="1"/>
      <c r="L92" s="1"/>
      <c r="M92" s="1"/>
      <c r="N92" s="1"/>
      <c r="O92" s="1"/>
      <c r="P92" s="1"/>
      <c r="Q92" s="1"/>
      <c r="R92" s="1"/>
      <c r="S92" s="1"/>
      <c r="T92" s="1"/>
      <c r="U92" s="1"/>
      <c r="V92" s="1"/>
      <c r="W92" s="1"/>
      <c r="X92" s="1"/>
      <c r="Y92" s="1"/>
      <c r="Z92" s="1"/>
    </row>
    <row r="93" spans="1:26" ht="12.75" customHeight="1">
      <c r="A93" s="4"/>
      <c r="B93" s="38" t="s">
        <v>240</v>
      </c>
      <c r="C93" s="19"/>
      <c r="D93" s="19"/>
      <c r="E93" s="19" t="s">
        <v>1162</v>
      </c>
      <c r="F93" s="19"/>
      <c r="G93" s="1"/>
      <c r="H93" s="1"/>
      <c r="I93" s="1"/>
      <c r="J93" s="1"/>
      <c r="K93" s="1"/>
      <c r="L93" s="1"/>
      <c r="M93" s="1"/>
      <c r="N93" s="1"/>
      <c r="O93" s="1"/>
      <c r="P93" s="1"/>
      <c r="Q93" s="1"/>
      <c r="R93" s="1"/>
      <c r="S93" s="1"/>
      <c r="T93" s="1"/>
      <c r="U93" s="1"/>
      <c r="V93" s="1"/>
      <c r="W93" s="1"/>
      <c r="X93" s="1"/>
      <c r="Y93" s="1"/>
      <c r="Z93" s="1"/>
    </row>
    <row r="94" spans="1:26" ht="12.75" customHeight="1">
      <c r="A94" s="4"/>
      <c r="B94" s="92" t="s">
        <v>241</v>
      </c>
      <c r="C94" s="93"/>
      <c r="D94" s="93"/>
      <c r="E94" s="93"/>
      <c r="F94" s="94"/>
      <c r="G94" s="1"/>
      <c r="H94" s="1"/>
      <c r="I94" s="1"/>
      <c r="J94" s="1"/>
      <c r="K94" s="1"/>
      <c r="L94" s="1"/>
      <c r="M94" s="1"/>
      <c r="N94" s="1"/>
      <c r="O94" s="1"/>
      <c r="P94" s="1"/>
      <c r="Q94" s="1"/>
      <c r="R94" s="1"/>
      <c r="S94" s="1"/>
      <c r="T94" s="1"/>
      <c r="U94" s="1"/>
      <c r="V94" s="1"/>
      <c r="W94" s="1"/>
      <c r="X94" s="1"/>
      <c r="Y94" s="1"/>
      <c r="Z94" s="1"/>
    </row>
    <row r="95" spans="1:26" ht="12.75" customHeight="1">
      <c r="A95" s="4"/>
      <c r="B95" s="38" t="s">
        <v>242</v>
      </c>
      <c r="C95" s="19"/>
      <c r="D95" s="19"/>
      <c r="E95" s="19" t="s">
        <v>1162</v>
      </c>
      <c r="F95" s="19"/>
      <c r="G95" s="1"/>
      <c r="H95" s="1"/>
      <c r="I95" s="1"/>
      <c r="J95" s="1"/>
      <c r="K95" s="1"/>
      <c r="L95" s="1"/>
      <c r="M95" s="1"/>
      <c r="N95" s="1"/>
      <c r="O95" s="1"/>
      <c r="P95" s="1"/>
      <c r="Q95" s="1"/>
      <c r="R95" s="1"/>
      <c r="S95" s="1"/>
      <c r="T95" s="1"/>
      <c r="U95" s="1"/>
      <c r="V95" s="1"/>
      <c r="W95" s="1"/>
      <c r="X95" s="1"/>
      <c r="Y95" s="1"/>
      <c r="Z95" s="1"/>
    </row>
    <row r="96" spans="1:26" ht="12.75" customHeight="1">
      <c r="A96" s="4"/>
      <c r="B96" s="38" t="s">
        <v>243</v>
      </c>
      <c r="C96" s="19"/>
      <c r="D96" s="19" t="s">
        <v>1162</v>
      </c>
      <c r="E96" s="19"/>
      <c r="F96" s="19"/>
      <c r="G96" s="1"/>
      <c r="H96" s="1"/>
      <c r="I96" s="1"/>
      <c r="J96" s="1"/>
      <c r="K96" s="1"/>
      <c r="L96" s="1"/>
      <c r="M96" s="1"/>
      <c r="N96" s="1"/>
      <c r="O96" s="1"/>
      <c r="P96" s="1"/>
      <c r="Q96" s="1"/>
      <c r="R96" s="1"/>
      <c r="S96" s="1"/>
      <c r="T96" s="1"/>
      <c r="U96" s="1"/>
      <c r="V96" s="1"/>
      <c r="W96" s="1"/>
      <c r="X96" s="1"/>
      <c r="Y96" s="1"/>
      <c r="Z96" s="1"/>
    </row>
    <row r="97" spans="1:26" ht="12.75" customHeight="1">
      <c r="A97" s="4"/>
      <c r="B97" s="38" t="s">
        <v>244</v>
      </c>
      <c r="C97" s="19"/>
      <c r="D97" s="19"/>
      <c r="E97" s="19" t="s">
        <v>1162</v>
      </c>
      <c r="F97" s="19"/>
      <c r="G97" s="1"/>
      <c r="H97" s="1"/>
      <c r="I97" s="1"/>
      <c r="J97" s="1"/>
      <c r="K97" s="1"/>
      <c r="L97" s="1"/>
      <c r="M97" s="1"/>
      <c r="N97" s="1"/>
      <c r="O97" s="1"/>
      <c r="P97" s="1"/>
      <c r="Q97" s="1"/>
      <c r="R97" s="1"/>
      <c r="S97" s="1"/>
      <c r="T97" s="1"/>
      <c r="U97" s="1"/>
      <c r="V97" s="1"/>
      <c r="W97" s="1"/>
      <c r="X97" s="1"/>
      <c r="Y97" s="1"/>
      <c r="Z97" s="1"/>
    </row>
    <row r="98" spans="1:26" ht="12.75" customHeight="1">
      <c r="A98" s="4"/>
      <c r="B98" s="38" t="s">
        <v>245</v>
      </c>
      <c r="C98" s="19"/>
      <c r="D98" s="19" t="s">
        <v>1162</v>
      </c>
      <c r="E98" s="19"/>
      <c r="F98" s="19"/>
      <c r="G98" s="1"/>
      <c r="H98" s="1"/>
      <c r="I98" s="1"/>
      <c r="J98" s="1"/>
      <c r="K98" s="1"/>
      <c r="L98" s="1"/>
      <c r="M98" s="1"/>
      <c r="N98" s="1"/>
      <c r="O98" s="1"/>
      <c r="P98" s="1"/>
      <c r="Q98" s="1"/>
      <c r="R98" s="1"/>
      <c r="S98" s="1"/>
      <c r="T98" s="1"/>
      <c r="U98" s="1"/>
      <c r="V98" s="1"/>
      <c r="W98" s="1"/>
      <c r="X98" s="1"/>
      <c r="Y98" s="1"/>
      <c r="Z98" s="1"/>
    </row>
    <row r="99" spans="1:26" ht="12.75" customHeight="1">
      <c r="A99" s="4"/>
      <c r="B99" s="38" t="s">
        <v>246</v>
      </c>
      <c r="C99" s="19"/>
      <c r="D99" s="19"/>
      <c r="E99" s="19" t="s">
        <v>1162</v>
      </c>
      <c r="F99" s="19"/>
      <c r="G99" s="1"/>
      <c r="H99" s="1"/>
      <c r="I99" s="1"/>
      <c r="J99" s="1"/>
      <c r="K99" s="1"/>
      <c r="L99" s="1"/>
      <c r="M99" s="1"/>
      <c r="N99" s="1"/>
      <c r="O99" s="1"/>
      <c r="P99" s="1"/>
      <c r="Q99" s="1"/>
      <c r="R99" s="1"/>
      <c r="S99" s="1"/>
      <c r="T99" s="1"/>
      <c r="U99" s="1"/>
      <c r="V99" s="1"/>
      <c r="W99" s="1"/>
      <c r="X99" s="1"/>
      <c r="Y99" s="1"/>
      <c r="Z99" s="1"/>
    </row>
    <row r="100" spans="1:26" ht="12.75" customHeight="1">
      <c r="A100" s="4"/>
      <c r="B100" s="38" t="s">
        <v>247</v>
      </c>
      <c r="C100" s="19"/>
      <c r="D100" s="19"/>
      <c r="E100" s="19" t="s">
        <v>1162</v>
      </c>
      <c r="F100" s="19"/>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38" t="s">
        <v>248</v>
      </c>
      <c r="C101" s="19"/>
      <c r="D101" s="19"/>
      <c r="E101" s="19"/>
      <c r="F101" s="19" t="s">
        <v>1162</v>
      </c>
      <c r="G101" s="1"/>
      <c r="H101" s="1"/>
      <c r="I101" s="1"/>
      <c r="J101" s="1"/>
      <c r="K101" s="1"/>
      <c r="L101" s="1"/>
      <c r="M101" s="1"/>
      <c r="N101" s="1"/>
      <c r="O101" s="1"/>
      <c r="P101" s="1"/>
      <c r="Q101" s="1"/>
      <c r="R101" s="1"/>
      <c r="S101" s="1"/>
      <c r="T101" s="1"/>
      <c r="U101" s="1"/>
      <c r="V101" s="1"/>
      <c r="W101" s="1"/>
      <c r="X101" s="1"/>
      <c r="Y101" s="1"/>
      <c r="Z101" s="1"/>
    </row>
    <row r="102" spans="1:26" ht="12.75" customHeight="1">
      <c r="A102" s="4"/>
      <c r="B102" s="38" t="s">
        <v>249</v>
      </c>
      <c r="C102" s="19"/>
      <c r="D102" s="19"/>
      <c r="E102" s="19"/>
      <c r="F102" s="19" t="s">
        <v>1162</v>
      </c>
      <c r="G102" s="1"/>
      <c r="H102" s="1"/>
      <c r="I102" s="1"/>
      <c r="J102" s="1"/>
      <c r="K102" s="1"/>
      <c r="L102" s="1"/>
      <c r="M102" s="1"/>
      <c r="N102" s="1"/>
      <c r="O102" s="1"/>
      <c r="P102" s="1"/>
      <c r="Q102" s="1"/>
      <c r="R102" s="1"/>
      <c r="S102" s="1"/>
      <c r="T102" s="1"/>
      <c r="U102" s="1"/>
      <c r="V102" s="1"/>
      <c r="W102" s="1"/>
      <c r="X102" s="1"/>
      <c r="Y102" s="1"/>
      <c r="Z102" s="1"/>
    </row>
    <row r="103" spans="1:26" ht="13.5" customHeight="1">
      <c r="A103" s="4"/>
      <c r="B103" s="37" t="s">
        <v>250</v>
      </c>
      <c r="C103" s="19"/>
      <c r="D103" s="19"/>
      <c r="E103" s="19"/>
      <c r="F103" s="19" t="s">
        <v>1162</v>
      </c>
      <c r="G103" s="1"/>
      <c r="H103" s="1"/>
      <c r="I103" s="1"/>
      <c r="J103" s="1"/>
      <c r="K103" s="1"/>
      <c r="L103" s="1"/>
      <c r="M103" s="1"/>
      <c r="N103" s="1"/>
      <c r="O103" s="1"/>
      <c r="P103" s="1"/>
      <c r="Q103" s="1"/>
      <c r="R103" s="1"/>
      <c r="S103" s="1"/>
      <c r="T103" s="1"/>
      <c r="U103" s="1"/>
      <c r="V103" s="1"/>
      <c r="W103" s="1"/>
      <c r="X103" s="1"/>
      <c r="Y103" s="1"/>
      <c r="Z103" s="1"/>
    </row>
    <row r="104" spans="1:26" ht="12.75" customHeight="1">
      <c r="A104" s="4"/>
      <c r="B104" s="38" t="s">
        <v>251</v>
      </c>
      <c r="C104" s="19"/>
      <c r="D104" s="19"/>
      <c r="E104" s="19" t="s">
        <v>1162</v>
      </c>
      <c r="F104" s="19"/>
      <c r="G104" s="1"/>
      <c r="H104" s="1"/>
      <c r="I104" s="1"/>
      <c r="J104" s="1"/>
      <c r="K104" s="1"/>
      <c r="L104" s="1"/>
      <c r="M104" s="1"/>
      <c r="N104" s="1"/>
      <c r="O104" s="1"/>
      <c r="P104" s="1"/>
      <c r="Q104" s="1"/>
      <c r="R104" s="1"/>
      <c r="S104" s="1"/>
      <c r="T104" s="1"/>
      <c r="U104" s="1"/>
      <c r="V104" s="1"/>
      <c r="W104" s="1"/>
      <c r="X104" s="1"/>
      <c r="Y104" s="1"/>
      <c r="Z104" s="1"/>
    </row>
    <row r="105" spans="1:26" ht="12.75" customHeight="1">
      <c r="A105" s="4"/>
      <c r="B105" s="38" t="s">
        <v>252</v>
      </c>
      <c r="C105" s="19"/>
      <c r="D105" s="19"/>
      <c r="E105" s="19" t="s">
        <v>1162</v>
      </c>
      <c r="F105" s="19"/>
      <c r="G105" s="1"/>
      <c r="H105" s="1"/>
      <c r="I105" s="1"/>
      <c r="J105" s="1"/>
      <c r="K105" s="1"/>
      <c r="L105" s="1"/>
      <c r="M105" s="1"/>
      <c r="N105" s="1"/>
      <c r="O105" s="1"/>
      <c r="P105" s="1"/>
      <c r="Q105" s="1"/>
      <c r="R105" s="1"/>
      <c r="S105" s="1"/>
      <c r="T105" s="1"/>
      <c r="U105" s="1"/>
      <c r="V105" s="1"/>
      <c r="W105" s="1"/>
      <c r="X105" s="1"/>
      <c r="Y105" s="1"/>
      <c r="Z105" s="1"/>
    </row>
    <row r="106" spans="1:26" ht="12.75" customHeight="1">
      <c r="A106" s="4"/>
      <c r="B106" s="38" t="s">
        <v>253</v>
      </c>
      <c r="C106" s="19"/>
      <c r="D106" s="19"/>
      <c r="E106" s="19" t="s">
        <v>1162</v>
      </c>
      <c r="F106" s="19"/>
      <c r="G106" s="1"/>
      <c r="H106" s="1"/>
      <c r="I106" s="1"/>
      <c r="J106" s="1"/>
      <c r="K106" s="1"/>
      <c r="L106" s="1"/>
      <c r="M106" s="1"/>
      <c r="N106" s="1"/>
      <c r="O106" s="1"/>
      <c r="P106" s="1"/>
      <c r="Q106" s="1"/>
      <c r="R106" s="1"/>
      <c r="S106" s="1"/>
      <c r="T106" s="1"/>
      <c r="U106" s="1"/>
      <c r="V106" s="1"/>
      <c r="W106" s="1"/>
      <c r="X106" s="1"/>
      <c r="Y106" s="1"/>
      <c r="Z106" s="1"/>
    </row>
    <row r="107" spans="1:26" ht="12.75" customHeight="1">
      <c r="A107" s="4"/>
      <c r="B107" s="38" t="s">
        <v>254</v>
      </c>
      <c r="C107" s="19"/>
      <c r="D107" s="19"/>
      <c r="E107" s="19" t="s">
        <v>1162</v>
      </c>
      <c r="F107" s="19"/>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5" t="s">
        <v>255</v>
      </c>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332"/>
      <c r="C110" s="330"/>
      <c r="D110" s="330"/>
      <c r="E110" s="330"/>
      <c r="F110" s="330"/>
      <c r="G110" s="1"/>
      <c r="H110" s="1"/>
      <c r="I110" s="1"/>
      <c r="J110" s="1"/>
      <c r="K110" s="1"/>
      <c r="L110" s="1"/>
      <c r="M110" s="1"/>
      <c r="N110" s="1"/>
      <c r="O110" s="1"/>
      <c r="P110" s="1"/>
      <c r="Q110" s="1"/>
      <c r="R110" s="1"/>
      <c r="S110" s="1"/>
      <c r="T110" s="1"/>
      <c r="U110" s="1"/>
      <c r="V110" s="1"/>
      <c r="W110" s="1"/>
      <c r="X110" s="1"/>
      <c r="Y110" s="1"/>
      <c r="Z110" s="1"/>
    </row>
    <row r="111" spans="1:26" ht="24" customHeight="1">
      <c r="A111" s="2"/>
      <c r="B111" s="48" t="s">
        <v>256</v>
      </c>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4"/>
      <c r="B112" s="69" t="s">
        <v>257</v>
      </c>
      <c r="C112" s="96"/>
      <c r="D112" s="96"/>
      <c r="E112" s="96"/>
      <c r="F112" s="96"/>
      <c r="G112" s="96"/>
      <c r="H112" s="17"/>
      <c r="I112" s="1"/>
      <c r="J112" s="1"/>
      <c r="K112" s="1"/>
      <c r="L112" s="1"/>
      <c r="M112" s="1"/>
      <c r="N112" s="1"/>
      <c r="O112" s="1"/>
      <c r="P112" s="1"/>
      <c r="Q112" s="1"/>
      <c r="R112" s="1"/>
      <c r="S112" s="1"/>
      <c r="T112" s="1"/>
      <c r="U112" s="1"/>
      <c r="V112" s="1"/>
      <c r="W112" s="1"/>
      <c r="X112" s="1"/>
      <c r="Y112" s="1"/>
      <c r="Z112" s="1"/>
    </row>
    <row r="113" spans="1:26" ht="12.75" customHeight="1">
      <c r="A113" s="4"/>
      <c r="B113" s="383"/>
      <c r="C113" s="337"/>
      <c r="D113" s="361"/>
      <c r="E113" s="19" t="s">
        <v>12</v>
      </c>
      <c r="F113" s="19" t="s">
        <v>13</v>
      </c>
      <c r="G113" s="96"/>
      <c r="H113" s="17"/>
      <c r="I113" s="1"/>
      <c r="J113" s="1"/>
      <c r="K113" s="1"/>
      <c r="L113" s="1"/>
      <c r="M113" s="1"/>
      <c r="N113" s="1"/>
      <c r="O113" s="1"/>
      <c r="P113" s="1"/>
      <c r="Q113" s="1"/>
      <c r="R113" s="1"/>
      <c r="S113" s="1"/>
      <c r="T113" s="1"/>
      <c r="U113" s="1"/>
      <c r="V113" s="1"/>
      <c r="W113" s="1"/>
      <c r="X113" s="1"/>
      <c r="Y113" s="1"/>
      <c r="Z113" s="1"/>
    </row>
    <row r="114" spans="1:26" ht="39.75" customHeight="1">
      <c r="A114" s="4"/>
      <c r="B114" s="387" t="s">
        <v>258</v>
      </c>
      <c r="C114" s="337"/>
      <c r="D114" s="361"/>
      <c r="E114" s="11" t="s">
        <v>1162</v>
      </c>
      <c r="F114" s="97"/>
      <c r="G114" s="96"/>
      <c r="H114" s="96"/>
      <c r="I114" s="1"/>
      <c r="J114" s="1"/>
      <c r="K114" s="1"/>
      <c r="L114" s="1"/>
      <c r="M114" s="1"/>
      <c r="N114" s="1"/>
      <c r="O114" s="1"/>
      <c r="P114" s="1"/>
      <c r="Q114" s="1"/>
      <c r="R114" s="1"/>
      <c r="S114" s="1"/>
      <c r="T114" s="1"/>
      <c r="U114" s="1"/>
      <c r="V114" s="1"/>
      <c r="W114" s="1"/>
      <c r="X114" s="1"/>
      <c r="Y114" s="1"/>
      <c r="Z114" s="1"/>
    </row>
    <row r="115" spans="1:26" ht="16.5" customHeight="1">
      <c r="A115" s="4"/>
      <c r="B115" s="77"/>
      <c r="C115" s="3"/>
      <c r="D115" s="3"/>
      <c r="E115" s="98"/>
      <c r="F115" s="99"/>
      <c r="G115" s="96"/>
      <c r="H115" s="96"/>
      <c r="I115" s="1"/>
      <c r="J115" s="1"/>
      <c r="K115" s="1"/>
      <c r="L115" s="1"/>
      <c r="M115" s="1"/>
      <c r="N115" s="1"/>
      <c r="O115" s="1"/>
      <c r="P115" s="1"/>
      <c r="Q115" s="1"/>
      <c r="R115" s="1"/>
      <c r="S115" s="1"/>
      <c r="T115" s="1"/>
      <c r="U115" s="1"/>
      <c r="V115" s="1"/>
      <c r="W115" s="1"/>
      <c r="X115" s="1"/>
      <c r="Y115" s="1"/>
      <c r="Z115" s="1"/>
    </row>
    <row r="116" spans="1:26" ht="26.25" customHeight="1">
      <c r="A116" s="100" t="s">
        <v>259</v>
      </c>
      <c r="B116" s="395" t="s">
        <v>260</v>
      </c>
      <c r="C116" s="337"/>
      <c r="D116" s="337"/>
      <c r="E116" s="337"/>
      <c r="F116" s="337"/>
      <c r="G116" s="337"/>
      <c r="H116" s="1"/>
      <c r="I116" s="1"/>
      <c r="J116" s="1"/>
      <c r="K116" s="1"/>
      <c r="L116" s="1"/>
      <c r="M116" s="1"/>
      <c r="N116" s="1"/>
      <c r="O116" s="1"/>
      <c r="P116" s="1"/>
      <c r="Q116" s="1"/>
      <c r="R116" s="1"/>
      <c r="S116" s="1"/>
      <c r="T116" s="1"/>
      <c r="U116" s="1"/>
      <c r="V116" s="1"/>
      <c r="W116" s="1"/>
    </row>
    <row r="117" spans="1:26" ht="12.75" customHeight="1">
      <c r="A117" s="4"/>
      <c r="B117" s="382"/>
      <c r="C117" s="384" t="s">
        <v>261</v>
      </c>
      <c r="D117" s="340"/>
      <c r="E117" s="340"/>
      <c r="F117" s="340"/>
      <c r="G117" s="341"/>
      <c r="H117" s="101"/>
      <c r="I117" s="1"/>
      <c r="J117" s="1"/>
      <c r="K117" s="1"/>
      <c r="L117" s="1"/>
      <c r="M117" s="1"/>
      <c r="N117" s="1"/>
      <c r="O117" s="1"/>
      <c r="P117" s="1"/>
      <c r="Q117" s="1"/>
      <c r="R117" s="1"/>
      <c r="S117" s="1"/>
      <c r="T117" s="1"/>
      <c r="U117" s="1"/>
      <c r="V117" s="1"/>
      <c r="W117" s="1"/>
      <c r="X117" s="1"/>
      <c r="Y117" s="1"/>
      <c r="Z117" s="1"/>
    </row>
    <row r="118" spans="1:26" ht="24" customHeight="1">
      <c r="A118" s="4"/>
      <c r="B118" s="354"/>
      <c r="C118" s="97" t="s">
        <v>201</v>
      </c>
      <c r="D118" s="97" t="s">
        <v>202</v>
      </c>
      <c r="E118" s="97" t="s">
        <v>262</v>
      </c>
      <c r="F118" s="102" t="s">
        <v>263</v>
      </c>
      <c r="G118" s="97" t="s">
        <v>233</v>
      </c>
      <c r="H118" s="101"/>
      <c r="I118" s="1"/>
      <c r="J118" s="1"/>
      <c r="K118" s="1"/>
      <c r="L118" s="1"/>
      <c r="M118" s="1"/>
      <c r="N118" s="1"/>
      <c r="O118" s="1"/>
      <c r="P118" s="1"/>
      <c r="Q118" s="1"/>
      <c r="R118" s="1"/>
      <c r="S118" s="1"/>
      <c r="T118" s="1"/>
      <c r="U118" s="1"/>
      <c r="V118" s="1"/>
      <c r="W118" s="1"/>
      <c r="X118" s="1"/>
      <c r="Y118" s="1"/>
      <c r="Z118" s="1"/>
    </row>
    <row r="119" spans="1:26" ht="12.75" customHeight="1">
      <c r="A119" s="4"/>
      <c r="B119" s="103" t="s">
        <v>264</v>
      </c>
      <c r="C119" s="11"/>
      <c r="D119" s="11"/>
      <c r="E119" s="11"/>
      <c r="F119" s="11" t="s">
        <v>1162</v>
      </c>
      <c r="G119" s="104"/>
      <c r="H119" s="101"/>
      <c r="I119" s="1"/>
      <c r="J119" s="1"/>
      <c r="K119" s="1"/>
      <c r="L119" s="1"/>
      <c r="M119" s="1"/>
      <c r="N119" s="1"/>
      <c r="O119" s="1"/>
      <c r="P119" s="1"/>
      <c r="Q119" s="1"/>
      <c r="R119" s="1"/>
      <c r="S119" s="1"/>
      <c r="T119" s="1"/>
      <c r="U119" s="1"/>
      <c r="V119" s="1"/>
      <c r="W119" s="1"/>
      <c r="X119" s="1"/>
      <c r="Y119" s="1"/>
      <c r="Z119" s="1"/>
    </row>
    <row r="120" spans="1:26" ht="12.75" customHeight="1">
      <c r="A120" s="4"/>
      <c r="B120" s="103" t="s">
        <v>265</v>
      </c>
      <c r="C120" s="11"/>
      <c r="D120" s="11"/>
      <c r="E120" s="11"/>
      <c r="F120" s="11"/>
      <c r="G120" s="104"/>
      <c r="H120" s="101"/>
      <c r="I120" s="1"/>
      <c r="J120" s="1"/>
      <c r="K120" s="1"/>
      <c r="L120" s="1"/>
      <c r="M120" s="1"/>
      <c r="N120" s="1"/>
      <c r="O120" s="1"/>
      <c r="P120" s="1"/>
      <c r="Q120" s="1"/>
      <c r="R120" s="1"/>
      <c r="S120" s="1"/>
      <c r="T120" s="1"/>
      <c r="U120" s="1"/>
      <c r="V120" s="1"/>
      <c r="W120" s="1"/>
      <c r="X120" s="1"/>
      <c r="Y120" s="1"/>
      <c r="Z120" s="1"/>
    </row>
    <row r="121" spans="1:26" ht="12.75" customHeight="1">
      <c r="A121" s="4"/>
      <c r="B121" s="103" t="s">
        <v>266</v>
      </c>
      <c r="C121" s="11"/>
      <c r="D121" s="11"/>
      <c r="E121" s="11"/>
      <c r="F121" s="11"/>
      <c r="G121" s="104"/>
      <c r="H121" s="101"/>
      <c r="I121" s="1"/>
      <c r="J121" s="1"/>
      <c r="K121" s="1"/>
      <c r="L121" s="1"/>
      <c r="M121" s="1"/>
      <c r="N121" s="1"/>
      <c r="O121" s="1"/>
      <c r="P121" s="1"/>
      <c r="Q121" s="1"/>
      <c r="R121" s="1"/>
      <c r="S121" s="1"/>
      <c r="T121" s="1"/>
      <c r="U121" s="1"/>
      <c r="V121" s="1"/>
      <c r="W121" s="1"/>
      <c r="X121" s="1"/>
      <c r="Y121" s="1"/>
      <c r="Z121" s="1"/>
    </row>
    <row r="122" spans="1:26" ht="12.75" customHeight="1">
      <c r="A122" s="4"/>
      <c r="B122" s="105"/>
      <c r="C122" s="17"/>
      <c r="D122" s="17"/>
      <c r="E122" s="17"/>
      <c r="F122" s="17"/>
      <c r="G122" s="101"/>
      <c r="H122" s="101"/>
      <c r="I122" s="1"/>
      <c r="J122" s="1"/>
      <c r="K122" s="1"/>
      <c r="L122" s="1"/>
      <c r="M122" s="1"/>
      <c r="N122" s="1"/>
      <c r="O122" s="1"/>
      <c r="P122" s="1"/>
      <c r="Q122" s="1"/>
      <c r="R122" s="1"/>
      <c r="S122" s="1"/>
      <c r="T122" s="1"/>
      <c r="U122" s="1"/>
      <c r="V122" s="1"/>
      <c r="W122" s="1"/>
      <c r="X122" s="1"/>
      <c r="Y122" s="1"/>
      <c r="Z122" s="1"/>
    </row>
    <row r="123" spans="1:26" ht="15.65" customHeight="1">
      <c r="A123" s="76" t="s">
        <v>268</v>
      </c>
      <c r="B123" s="350" t="s">
        <v>509</v>
      </c>
      <c r="C123" s="350"/>
      <c r="D123" s="350"/>
      <c r="E123" s="350"/>
      <c r="F123" s="350"/>
      <c r="G123" s="350"/>
      <c r="H123" s="101"/>
      <c r="I123" s="1"/>
      <c r="J123" s="1"/>
      <c r="K123" s="1"/>
      <c r="L123" s="1"/>
      <c r="M123" s="1"/>
      <c r="N123" s="1"/>
      <c r="O123" s="1"/>
      <c r="P123" s="1"/>
      <c r="Q123" s="1"/>
      <c r="R123" s="1"/>
      <c r="S123" s="1"/>
      <c r="T123" s="1"/>
      <c r="U123" s="1"/>
      <c r="V123" s="1"/>
      <c r="W123" s="1"/>
      <c r="X123" s="1"/>
      <c r="Y123" s="1"/>
      <c r="Z123" s="1"/>
    </row>
    <row r="124" spans="1:26" ht="12" customHeight="1">
      <c r="A124" s="76"/>
      <c r="B124" s="77"/>
      <c r="C124" s="77"/>
      <c r="D124" s="77"/>
      <c r="E124" s="13"/>
      <c r="F124" s="13"/>
      <c r="G124" s="101"/>
      <c r="H124" s="101"/>
      <c r="I124" s="13"/>
      <c r="J124" s="13"/>
      <c r="K124" s="13"/>
      <c r="L124" s="13"/>
      <c r="M124" s="13"/>
      <c r="N124" s="13"/>
      <c r="O124" s="13"/>
      <c r="P124" s="13"/>
      <c r="Q124" s="13"/>
      <c r="R124" s="13"/>
      <c r="S124" s="13"/>
      <c r="T124" s="13"/>
      <c r="U124" s="13"/>
      <c r="V124" s="13"/>
      <c r="W124" s="13"/>
      <c r="X124" s="13"/>
      <c r="Y124" s="13"/>
      <c r="Z124" s="13"/>
    </row>
    <row r="125" spans="1:26" ht="12.75" customHeight="1">
      <c r="A125" s="76" t="s">
        <v>269</v>
      </c>
      <c r="B125" s="350" t="s">
        <v>509</v>
      </c>
      <c r="C125" s="350"/>
      <c r="D125" s="350"/>
      <c r="E125" s="350"/>
      <c r="F125" s="350"/>
      <c r="G125" s="350"/>
      <c r="H125" s="101"/>
      <c r="I125" s="13"/>
      <c r="J125" s="13"/>
      <c r="K125" s="13"/>
      <c r="L125" s="13"/>
      <c r="M125" s="13"/>
      <c r="N125" s="13"/>
      <c r="O125" s="13"/>
      <c r="P125" s="13"/>
      <c r="Q125" s="13"/>
      <c r="R125" s="13"/>
      <c r="S125" s="13"/>
      <c r="T125" s="13"/>
      <c r="U125" s="13"/>
      <c r="V125" s="13"/>
      <c r="W125" s="13"/>
      <c r="X125" s="13"/>
      <c r="Y125" s="13"/>
      <c r="Z125" s="13"/>
    </row>
    <row r="126" spans="1:26" ht="12.75" customHeight="1">
      <c r="A126" s="4"/>
      <c r="B126" s="105"/>
      <c r="C126" s="17"/>
      <c r="D126" s="17"/>
      <c r="E126" s="17"/>
      <c r="F126" s="17"/>
      <c r="G126" s="101"/>
      <c r="H126" s="101"/>
      <c r="I126" s="13"/>
      <c r="J126" s="13"/>
      <c r="K126" s="13"/>
      <c r="L126" s="13"/>
      <c r="M126" s="13"/>
      <c r="N126" s="13"/>
      <c r="O126" s="13"/>
      <c r="P126" s="13"/>
      <c r="Q126" s="13"/>
      <c r="R126" s="13"/>
      <c r="S126" s="13"/>
      <c r="T126" s="13"/>
      <c r="U126" s="13"/>
      <c r="V126" s="13"/>
      <c r="W126" s="13"/>
      <c r="X126" s="13"/>
      <c r="Y126" s="13"/>
      <c r="Z126" s="13"/>
    </row>
    <row r="127" spans="1:26" ht="12.75" customHeight="1">
      <c r="A127" s="4" t="s">
        <v>270</v>
      </c>
      <c r="B127" s="394" t="s">
        <v>271</v>
      </c>
      <c r="C127" s="337"/>
      <c r="D127" s="337"/>
      <c r="E127" s="337"/>
      <c r="F127" s="337"/>
      <c r="G127" s="101"/>
      <c r="H127" s="101"/>
      <c r="I127" s="1"/>
      <c r="J127" s="1"/>
      <c r="K127" s="1"/>
      <c r="L127" s="1"/>
      <c r="M127" s="1"/>
      <c r="N127" s="1"/>
      <c r="O127" s="1"/>
      <c r="P127" s="1"/>
      <c r="Q127" s="1"/>
      <c r="R127" s="1"/>
      <c r="S127" s="1"/>
      <c r="T127" s="1"/>
      <c r="U127" s="1"/>
      <c r="V127" s="1"/>
      <c r="W127" s="1"/>
      <c r="X127" s="1"/>
      <c r="Y127" s="1"/>
      <c r="Z127" s="1"/>
    </row>
    <row r="128" spans="1:26" ht="12.75" customHeight="1">
      <c r="A128" s="4"/>
      <c r="B128" s="69"/>
      <c r="C128" s="1"/>
      <c r="D128" s="1"/>
      <c r="E128" s="1"/>
      <c r="F128" s="1"/>
      <c r="G128" s="101"/>
      <c r="H128" s="101"/>
      <c r="I128" s="1"/>
      <c r="J128" s="1"/>
      <c r="K128" s="1"/>
      <c r="L128" s="1"/>
      <c r="M128" s="1"/>
      <c r="N128" s="1"/>
      <c r="O128" s="1"/>
      <c r="P128" s="1"/>
      <c r="Q128" s="1"/>
      <c r="R128" s="1"/>
      <c r="S128" s="1"/>
      <c r="T128" s="1"/>
      <c r="U128" s="1"/>
      <c r="V128" s="1"/>
      <c r="W128" s="1"/>
      <c r="X128" s="1"/>
      <c r="Y128" s="1"/>
      <c r="Z128" s="1"/>
    </row>
    <row r="129" spans="1:26" ht="12.75" customHeight="1">
      <c r="A129" s="19" t="s">
        <v>1162</v>
      </c>
      <c r="B129" s="89" t="s">
        <v>12</v>
      </c>
      <c r="C129" s="72"/>
      <c r="D129" s="72"/>
      <c r="E129" s="1"/>
      <c r="F129" s="1"/>
      <c r="G129" s="101"/>
      <c r="H129" s="101"/>
      <c r="I129" s="1"/>
      <c r="J129" s="1"/>
      <c r="K129" s="1"/>
      <c r="L129" s="1"/>
      <c r="M129" s="1"/>
      <c r="N129" s="1"/>
      <c r="O129" s="1"/>
      <c r="P129" s="1"/>
      <c r="Q129" s="1"/>
      <c r="R129" s="1"/>
      <c r="S129" s="1"/>
      <c r="T129" s="1"/>
      <c r="U129" s="1"/>
      <c r="V129" s="1"/>
      <c r="W129" s="1"/>
      <c r="X129" s="1"/>
      <c r="Y129" s="1"/>
      <c r="Z129" s="1"/>
    </row>
    <row r="130" spans="1:26" ht="12.75" customHeight="1">
      <c r="A130" s="19"/>
      <c r="B130" s="107" t="s">
        <v>13</v>
      </c>
      <c r="C130" s="108"/>
      <c r="D130" s="108"/>
      <c r="E130" s="101"/>
      <c r="F130" s="101"/>
      <c r="G130" s="101"/>
      <c r="H130" s="101"/>
      <c r="I130" s="1"/>
      <c r="J130" s="1"/>
      <c r="K130" s="1"/>
      <c r="L130" s="1"/>
      <c r="M130" s="1"/>
      <c r="N130" s="1"/>
      <c r="O130" s="1"/>
      <c r="P130" s="1"/>
      <c r="Q130" s="1"/>
      <c r="R130" s="1"/>
      <c r="S130" s="1"/>
      <c r="T130" s="1"/>
      <c r="U130" s="1"/>
      <c r="V130" s="1"/>
      <c r="W130" s="1"/>
      <c r="X130" s="1"/>
      <c r="Y130" s="1"/>
      <c r="Z130" s="1"/>
    </row>
    <row r="131" spans="1:26" ht="12.75" customHeight="1">
      <c r="A131" s="2"/>
      <c r="B131" s="1"/>
      <c r="C131" s="109"/>
      <c r="D131" s="20"/>
      <c r="E131" s="1"/>
      <c r="F131" s="10"/>
      <c r="G131" s="1"/>
      <c r="H131" s="101"/>
      <c r="I131" s="1"/>
      <c r="J131" s="1"/>
      <c r="K131" s="1"/>
      <c r="L131" s="1"/>
      <c r="M131" s="1"/>
      <c r="N131" s="1"/>
      <c r="O131" s="1"/>
      <c r="P131" s="1"/>
      <c r="Q131" s="1"/>
      <c r="R131" s="1"/>
      <c r="S131" s="1"/>
      <c r="T131" s="1"/>
      <c r="U131" s="1"/>
      <c r="V131" s="1"/>
      <c r="W131" s="1"/>
      <c r="X131" s="1"/>
      <c r="Y131" s="1"/>
      <c r="Z131" s="1"/>
    </row>
    <row r="132" spans="1:26" ht="12.75" customHeight="1">
      <c r="A132" s="4" t="s">
        <v>272</v>
      </c>
      <c r="B132" s="377" t="s">
        <v>273</v>
      </c>
      <c r="C132" s="337"/>
      <c r="D132" s="337"/>
      <c r="E132" s="337"/>
      <c r="F132" s="260">
        <v>44941</v>
      </c>
      <c r="G132" s="1"/>
      <c r="H132" s="1"/>
      <c r="I132" s="1"/>
      <c r="J132" s="1"/>
      <c r="K132" s="1"/>
      <c r="L132" s="1"/>
      <c r="M132" s="1"/>
      <c r="N132" s="1"/>
      <c r="O132" s="1"/>
      <c r="P132" s="1"/>
      <c r="Q132" s="1"/>
      <c r="R132" s="1"/>
      <c r="S132" s="1"/>
      <c r="T132" s="1"/>
      <c r="U132" s="1"/>
      <c r="V132" s="1"/>
      <c r="W132" s="1"/>
      <c r="X132" s="1"/>
      <c r="Y132" s="1"/>
      <c r="Z132" s="1"/>
    </row>
    <row r="133" spans="1:26" ht="12" customHeight="1">
      <c r="A133" s="4"/>
      <c r="B133" s="336" t="s">
        <v>274</v>
      </c>
      <c r="C133" s="337"/>
      <c r="D133" s="337"/>
      <c r="E133" s="337"/>
      <c r="F133" s="260">
        <v>44941</v>
      </c>
      <c r="G133" s="1"/>
      <c r="H133" s="1"/>
      <c r="I133" s="1"/>
      <c r="J133" s="1"/>
      <c r="K133" s="1"/>
      <c r="L133" s="1"/>
      <c r="M133" s="1"/>
      <c r="N133" s="1"/>
      <c r="O133" s="1"/>
      <c r="P133" s="1"/>
      <c r="Q133" s="1"/>
      <c r="R133" s="1"/>
      <c r="S133" s="1"/>
      <c r="T133" s="1"/>
      <c r="U133" s="1"/>
      <c r="V133" s="1"/>
      <c r="W133" s="1"/>
      <c r="X133" s="1"/>
      <c r="Y133" s="1"/>
      <c r="Z133" s="1"/>
    </row>
    <row r="134" spans="1:26" ht="27" customHeight="1">
      <c r="A134" s="4"/>
      <c r="B134" s="3"/>
      <c r="C134" s="3"/>
      <c r="D134" s="3"/>
      <c r="E134" s="110"/>
      <c r="F134" s="10"/>
      <c r="G134" s="1"/>
      <c r="H134" s="1"/>
      <c r="I134" s="1"/>
      <c r="J134" s="1"/>
      <c r="K134" s="1"/>
      <c r="L134" s="1"/>
      <c r="M134" s="1"/>
      <c r="N134" s="1"/>
      <c r="O134" s="1"/>
      <c r="P134" s="1"/>
      <c r="Q134" s="1"/>
      <c r="R134" s="1"/>
      <c r="S134" s="1"/>
      <c r="T134" s="1"/>
      <c r="U134" s="1"/>
      <c r="V134" s="1"/>
      <c r="W134" s="1"/>
      <c r="X134" s="1"/>
      <c r="Y134" s="1"/>
      <c r="Z134" s="1"/>
    </row>
    <row r="135" spans="1:26" ht="13.5" customHeight="1">
      <c r="A135" s="4" t="s">
        <v>275</v>
      </c>
      <c r="B135" s="336" t="s">
        <v>276</v>
      </c>
      <c r="C135" s="337"/>
      <c r="D135" s="373"/>
      <c r="E135" s="344"/>
      <c r="F135" s="374"/>
      <c r="G135" s="1"/>
      <c r="H135" s="1"/>
      <c r="I135" s="1"/>
      <c r="J135" s="1"/>
      <c r="K135" s="1"/>
      <c r="L135" s="1"/>
      <c r="M135" s="1"/>
      <c r="N135" s="1"/>
      <c r="O135" s="1"/>
      <c r="P135" s="1"/>
      <c r="Q135" s="1"/>
      <c r="R135" s="1"/>
      <c r="S135" s="1"/>
      <c r="T135" s="1"/>
      <c r="U135" s="1"/>
      <c r="V135" s="1"/>
      <c r="W135" s="1"/>
      <c r="X135" s="1"/>
      <c r="Y135" s="1"/>
      <c r="Z135" s="1"/>
    </row>
    <row r="136" spans="1:26" ht="67.5" customHeight="1">
      <c r="A136" s="4"/>
      <c r="B136" s="337"/>
      <c r="C136" s="337"/>
      <c r="D136" s="375"/>
      <c r="E136" s="330"/>
      <c r="F136" s="376"/>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2"/>
      <c r="C137" s="2"/>
      <c r="D137" s="2"/>
      <c r="E137" s="110"/>
      <c r="F137" s="10"/>
      <c r="G137" s="1"/>
      <c r="H137" s="1"/>
      <c r="I137" s="1"/>
      <c r="J137" s="1"/>
      <c r="K137" s="1"/>
      <c r="L137" s="1"/>
      <c r="M137" s="1"/>
      <c r="N137" s="1"/>
      <c r="O137" s="1"/>
      <c r="P137" s="1"/>
      <c r="Q137" s="1"/>
      <c r="R137" s="1"/>
      <c r="S137" s="1"/>
      <c r="T137" s="1"/>
      <c r="U137" s="1"/>
      <c r="V137" s="1"/>
      <c r="W137" s="1"/>
      <c r="X137" s="1"/>
      <c r="Y137" s="1"/>
      <c r="Z137" s="1"/>
    </row>
    <row r="138" spans="1:26" ht="15.75" customHeight="1">
      <c r="A138" s="4" t="s">
        <v>277</v>
      </c>
      <c r="B138" s="404" t="s">
        <v>278</v>
      </c>
      <c r="C138" s="337"/>
      <c r="D138" s="337"/>
      <c r="E138" s="337"/>
      <c r="F138" s="337"/>
      <c r="G138" s="101"/>
      <c r="H138" s="1"/>
      <c r="I138" s="1"/>
      <c r="J138" s="1"/>
      <c r="K138" s="1"/>
      <c r="L138" s="1"/>
      <c r="M138" s="1"/>
      <c r="N138" s="1"/>
      <c r="O138" s="1"/>
      <c r="P138" s="1"/>
      <c r="Q138" s="1"/>
      <c r="R138" s="1"/>
      <c r="S138" s="1"/>
      <c r="T138" s="1"/>
      <c r="U138" s="1"/>
      <c r="V138" s="1"/>
      <c r="W138" s="1"/>
      <c r="X138" s="1"/>
      <c r="Y138" s="1"/>
      <c r="Z138" s="1"/>
    </row>
    <row r="139" spans="1:26" ht="12.75" customHeight="1">
      <c r="A139" s="111"/>
      <c r="B139" s="77" t="s">
        <v>279</v>
      </c>
      <c r="C139" s="8"/>
      <c r="D139" s="8"/>
      <c r="E139" s="112"/>
      <c r="F139" s="101"/>
      <c r="G139" s="1"/>
      <c r="H139" s="1"/>
      <c r="I139" s="1"/>
      <c r="J139" s="1"/>
      <c r="K139" s="1"/>
      <c r="L139" s="1"/>
      <c r="M139" s="1"/>
      <c r="N139" s="1"/>
      <c r="O139" s="1"/>
      <c r="P139" s="1"/>
      <c r="Q139" s="1"/>
      <c r="R139" s="1"/>
      <c r="S139" s="1"/>
      <c r="T139" s="1"/>
      <c r="U139" s="1"/>
      <c r="V139" s="1"/>
      <c r="W139" s="1"/>
      <c r="X139" s="1"/>
      <c r="Y139" s="1"/>
      <c r="Z139" s="1"/>
    </row>
    <row r="140" spans="1:26" ht="12.75" customHeight="1">
      <c r="A140" s="111"/>
      <c r="B140" s="387" t="s">
        <v>280</v>
      </c>
      <c r="C140" s="337"/>
      <c r="D140" s="337"/>
      <c r="E140" s="72"/>
      <c r="F140" s="101"/>
      <c r="G140" s="1"/>
      <c r="H140" s="1"/>
      <c r="I140" s="1"/>
      <c r="J140" s="1"/>
      <c r="K140" s="1"/>
      <c r="L140" s="1"/>
      <c r="M140" s="1"/>
      <c r="N140" s="1"/>
      <c r="O140" s="1"/>
      <c r="P140" s="1"/>
      <c r="Q140" s="1"/>
      <c r="R140" s="1"/>
      <c r="S140" s="1"/>
      <c r="T140" s="1"/>
      <c r="U140" s="1"/>
      <c r="V140" s="1"/>
      <c r="W140" s="1"/>
      <c r="X140" s="1"/>
      <c r="Y140" s="1"/>
      <c r="Z140" s="1"/>
    </row>
    <row r="141" spans="1:26" ht="12.75" customHeight="1">
      <c r="A141" s="111"/>
      <c r="B141" s="77" t="s">
        <v>267</v>
      </c>
      <c r="C141" s="8"/>
      <c r="D141" s="8"/>
      <c r="E141" s="72"/>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11"/>
      <c r="B142" s="77" t="s">
        <v>281</v>
      </c>
      <c r="C142" s="8"/>
      <c r="D142" s="8"/>
      <c r="E142" s="72"/>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11"/>
      <c r="B143" s="3" t="s">
        <v>282</v>
      </c>
      <c r="C143" s="8"/>
      <c r="D143" s="8"/>
      <c r="E143" s="110"/>
      <c r="F143" s="10"/>
      <c r="G143" s="1"/>
      <c r="H143" s="1"/>
      <c r="I143" s="1"/>
      <c r="J143" s="1"/>
      <c r="K143" s="1"/>
      <c r="L143" s="1"/>
      <c r="M143" s="1"/>
      <c r="N143" s="1"/>
      <c r="O143" s="1"/>
      <c r="P143" s="1"/>
      <c r="Q143" s="1"/>
      <c r="R143" s="1"/>
      <c r="S143" s="1"/>
      <c r="T143" s="1"/>
      <c r="U143" s="1"/>
      <c r="V143" s="1"/>
      <c r="W143" s="1"/>
      <c r="X143" s="1"/>
      <c r="Y143" s="1"/>
      <c r="Z143" s="1"/>
    </row>
    <row r="144" spans="1:26" ht="12.75" customHeight="1">
      <c r="A144" s="111"/>
      <c r="B144" s="77" t="s">
        <v>283</v>
      </c>
      <c r="C144" s="20"/>
      <c r="D144" s="20"/>
      <c r="E144" s="72"/>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11"/>
      <c r="B145" s="77" t="s">
        <v>284</v>
      </c>
      <c r="C145" s="329"/>
      <c r="D145" s="330"/>
      <c r="E145" s="330"/>
      <c r="F145" s="330"/>
      <c r="G145" s="1"/>
      <c r="H145" s="1"/>
      <c r="I145" s="1"/>
      <c r="J145" s="1"/>
      <c r="K145" s="1"/>
      <c r="L145" s="1"/>
      <c r="M145" s="1"/>
      <c r="N145" s="1"/>
      <c r="O145" s="1"/>
      <c r="P145" s="1"/>
      <c r="Q145" s="1"/>
      <c r="R145" s="1"/>
      <c r="S145" s="1"/>
      <c r="T145" s="1"/>
      <c r="U145" s="1"/>
      <c r="V145" s="1"/>
      <c r="W145" s="1"/>
      <c r="X145" s="1"/>
      <c r="Y145" s="1"/>
      <c r="Z145" s="1"/>
    </row>
    <row r="146" spans="1:26" ht="12.75" customHeight="1">
      <c r="A146" s="4"/>
      <c r="B146" s="3"/>
      <c r="C146" s="3"/>
      <c r="D146" s="3"/>
      <c r="E146" s="110"/>
      <c r="F146" s="10"/>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3"/>
      <c r="C147" s="3"/>
      <c r="D147" s="3"/>
      <c r="E147" s="110"/>
      <c r="F147" s="10"/>
      <c r="G147" s="1"/>
      <c r="H147" s="1"/>
      <c r="I147" s="1"/>
      <c r="J147" s="1"/>
      <c r="K147" s="1"/>
      <c r="L147" s="1"/>
      <c r="M147" s="1"/>
      <c r="N147" s="1"/>
      <c r="O147" s="1"/>
      <c r="P147" s="1"/>
      <c r="Q147" s="1"/>
      <c r="R147" s="1"/>
      <c r="S147" s="1"/>
      <c r="T147" s="1"/>
      <c r="U147" s="1"/>
      <c r="V147" s="1"/>
      <c r="W147" s="1"/>
      <c r="X147" s="1"/>
      <c r="Y147" s="1"/>
      <c r="Z147" s="1"/>
    </row>
    <row r="148" spans="1:26" ht="12.75" customHeight="1">
      <c r="A148" s="4"/>
      <c r="B148" s="3"/>
      <c r="C148" s="3"/>
      <c r="D148" s="3"/>
      <c r="E148" s="110"/>
      <c r="F148" s="10"/>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3"/>
      <c r="C149" s="3"/>
      <c r="D149" s="3"/>
      <c r="E149" s="110"/>
      <c r="F149" s="10"/>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3"/>
      <c r="C150" s="3"/>
      <c r="D150" s="3"/>
      <c r="E150" s="110"/>
      <c r="F150" s="10"/>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
      <c r="C151" s="3"/>
      <c r="D151" s="3"/>
      <c r="E151" s="110"/>
      <c r="F151" s="10"/>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3"/>
      <c r="C152" s="3"/>
      <c r="D152" s="3"/>
      <c r="E152" s="110"/>
      <c r="F152" s="10"/>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3"/>
      <c r="C153" s="3"/>
      <c r="D153" s="3"/>
      <c r="E153" s="110"/>
      <c r="F153" s="10"/>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3"/>
      <c r="C154" s="3"/>
      <c r="D154" s="3"/>
      <c r="E154" s="110"/>
      <c r="F154" s="10"/>
      <c r="G154" s="1"/>
      <c r="H154" s="1"/>
      <c r="I154" s="1"/>
      <c r="J154" s="1"/>
      <c r="K154" s="1"/>
      <c r="L154" s="1"/>
      <c r="M154" s="1"/>
      <c r="N154" s="1"/>
      <c r="O154" s="1"/>
      <c r="P154" s="1"/>
      <c r="Q154" s="1"/>
      <c r="R154" s="1"/>
      <c r="S154" s="1"/>
      <c r="T154" s="1"/>
      <c r="U154" s="1"/>
      <c r="V154" s="1"/>
      <c r="W154" s="1"/>
      <c r="X154" s="1"/>
      <c r="Y154" s="1"/>
      <c r="Z154" s="1"/>
    </row>
    <row r="155" spans="1:26" ht="12.75" customHeight="1">
      <c r="A155" s="4"/>
      <c r="B155" s="3"/>
      <c r="C155" s="3"/>
      <c r="D155" s="3"/>
      <c r="E155" s="110"/>
      <c r="F155" s="10"/>
      <c r="G155" s="1"/>
      <c r="H155" s="1"/>
      <c r="I155" s="1"/>
      <c r="J155" s="1"/>
      <c r="K155" s="1"/>
      <c r="L155" s="1"/>
      <c r="M155" s="1"/>
      <c r="N155" s="1"/>
      <c r="O155" s="1"/>
      <c r="P155" s="1"/>
      <c r="Q155" s="1"/>
      <c r="R155" s="1"/>
      <c r="S155" s="1"/>
      <c r="T155" s="1"/>
      <c r="U155" s="1"/>
      <c r="V155" s="1"/>
      <c r="W155" s="1"/>
      <c r="X155" s="1"/>
      <c r="Y155" s="1"/>
      <c r="Z155" s="1"/>
    </row>
    <row r="156" spans="1:26" ht="12.75" customHeight="1">
      <c r="A156" s="4"/>
      <c r="B156" s="3"/>
      <c r="C156" s="3"/>
      <c r="D156" s="3"/>
      <c r="E156" s="110"/>
      <c r="F156" s="10"/>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3"/>
      <c r="C157" s="3"/>
      <c r="D157" s="3"/>
      <c r="E157" s="110"/>
      <c r="F157" s="10"/>
      <c r="G157" s="1"/>
      <c r="H157" s="1"/>
      <c r="I157" s="1"/>
      <c r="J157" s="1"/>
      <c r="K157" s="1"/>
      <c r="L157" s="1"/>
      <c r="M157" s="1"/>
      <c r="N157" s="1"/>
      <c r="O157" s="1"/>
      <c r="P157" s="1"/>
      <c r="Q157" s="1"/>
      <c r="R157" s="1"/>
      <c r="S157" s="1"/>
      <c r="T157" s="1"/>
      <c r="U157" s="1"/>
      <c r="V157" s="1"/>
      <c r="W157" s="1"/>
      <c r="X157" s="1"/>
      <c r="Y157" s="1"/>
      <c r="Z157" s="1"/>
    </row>
    <row r="158" spans="1:26" ht="12.75" customHeight="1">
      <c r="A158" s="4"/>
      <c r="B158" s="3"/>
      <c r="C158" s="3"/>
      <c r="D158" s="3"/>
      <c r="E158" s="110"/>
      <c r="F158" s="10"/>
      <c r="G158" s="1"/>
      <c r="H158" s="1"/>
      <c r="I158" s="1"/>
      <c r="J158" s="1"/>
      <c r="K158" s="1"/>
      <c r="L158" s="1"/>
      <c r="M158" s="1"/>
      <c r="N158" s="1"/>
      <c r="O158" s="1"/>
      <c r="P158" s="1"/>
      <c r="Q158" s="1"/>
      <c r="R158" s="1"/>
      <c r="S158" s="1"/>
      <c r="T158" s="1"/>
      <c r="U158" s="1"/>
      <c r="V158" s="1"/>
      <c r="W158" s="1"/>
      <c r="X158" s="1"/>
      <c r="Y158" s="1"/>
      <c r="Z158" s="1"/>
    </row>
    <row r="159" spans="1:26" ht="12.75" customHeight="1">
      <c r="A159" s="4"/>
      <c r="B159" s="3"/>
      <c r="C159" s="3"/>
      <c r="D159" s="3"/>
      <c r="E159" s="110"/>
      <c r="F159" s="10"/>
      <c r="G159" s="1"/>
      <c r="H159" s="1"/>
      <c r="I159" s="1"/>
      <c r="J159" s="1"/>
      <c r="K159" s="1"/>
      <c r="L159" s="1"/>
      <c r="M159" s="1"/>
      <c r="N159" s="1"/>
      <c r="O159" s="1"/>
      <c r="P159" s="1"/>
      <c r="Q159" s="1"/>
      <c r="R159" s="1"/>
      <c r="S159" s="1"/>
      <c r="T159" s="1"/>
      <c r="U159" s="1"/>
      <c r="V159" s="1"/>
      <c r="W159" s="1"/>
      <c r="X159" s="1"/>
      <c r="Y159" s="1"/>
      <c r="Z159" s="1"/>
    </row>
    <row r="160" spans="1:26" ht="12.75" customHeight="1">
      <c r="A160" s="4"/>
      <c r="B160" s="3"/>
      <c r="C160" s="3"/>
      <c r="D160" s="3"/>
      <c r="E160" s="110"/>
      <c r="F160" s="10"/>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110"/>
      <c r="F161" s="10"/>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3"/>
      <c r="C162" s="3"/>
      <c r="D162" s="3"/>
      <c r="E162" s="110"/>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3"/>
      <c r="D163" s="3"/>
      <c r="E163" s="110"/>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48" t="s">
        <v>1088</v>
      </c>
      <c r="C164" s="109"/>
      <c r="D164" s="20"/>
      <c r="E164" s="1"/>
      <c r="F164" s="10"/>
      <c r="G164" s="1"/>
      <c r="H164" s="1"/>
      <c r="I164" s="1"/>
      <c r="J164" s="1"/>
      <c r="K164" s="1"/>
      <c r="L164" s="1"/>
      <c r="M164" s="1"/>
      <c r="N164" s="1"/>
      <c r="O164" s="1"/>
      <c r="P164" s="1"/>
      <c r="Q164" s="1"/>
      <c r="R164" s="1"/>
      <c r="S164" s="1"/>
      <c r="T164" s="1"/>
      <c r="U164" s="1"/>
      <c r="V164" s="1"/>
      <c r="W164" s="1"/>
      <c r="X164" s="1"/>
      <c r="Y164" s="1"/>
      <c r="Z164" s="1"/>
    </row>
    <row r="165" spans="1:26" ht="39" customHeight="1">
      <c r="A165" s="2"/>
      <c r="B165" s="387" t="s">
        <v>1119</v>
      </c>
      <c r="C165" s="337"/>
      <c r="D165" s="337"/>
      <c r="E165" s="337"/>
      <c r="F165" s="337"/>
      <c r="G165" s="1"/>
      <c r="H165" s="1"/>
      <c r="I165" s="1"/>
      <c r="J165" s="1"/>
      <c r="K165" s="1"/>
      <c r="L165" s="1"/>
      <c r="M165" s="1"/>
      <c r="N165" s="1"/>
      <c r="O165" s="1"/>
      <c r="P165" s="1"/>
      <c r="Q165" s="1"/>
      <c r="R165" s="1"/>
      <c r="S165" s="1"/>
      <c r="T165" s="1"/>
      <c r="U165" s="1"/>
      <c r="V165" s="1"/>
      <c r="W165" s="1"/>
      <c r="X165" s="1"/>
      <c r="Y165" s="1"/>
      <c r="Z165" s="1"/>
    </row>
    <row r="166" spans="1:26" ht="15" customHeight="1">
      <c r="A166" s="2"/>
      <c r="B166" s="48"/>
      <c r="C166" s="109"/>
      <c r="D166" s="20"/>
      <c r="E166" s="1"/>
      <c r="F166" s="10"/>
      <c r="G166" s="1"/>
      <c r="H166" s="1"/>
      <c r="I166" s="1"/>
      <c r="J166" s="1"/>
      <c r="K166" s="1"/>
      <c r="L166" s="1"/>
      <c r="M166" s="1"/>
      <c r="N166" s="1"/>
      <c r="O166" s="1"/>
      <c r="P166" s="1"/>
      <c r="Q166" s="1"/>
      <c r="R166" s="1"/>
      <c r="S166" s="1"/>
      <c r="T166" s="1"/>
      <c r="U166" s="1"/>
      <c r="V166" s="1"/>
      <c r="W166" s="1"/>
      <c r="X166" s="1"/>
      <c r="Y166" s="1"/>
      <c r="Z166" s="1"/>
    </row>
    <row r="167" spans="1:26" ht="31.5" customHeight="1">
      <c r="A167" s="4" t="s">
        <v>285</v>
      </c>
      <c r="B167" s="389" t="s">
        <v>1089</v>
      </c>
      <c r="C167" s="337"/>
      <c r="D167" s="337"/>
      <c r="E167" s="337"/>
      <c r="F167" s="337"/>
      <c r="G167" s="1"/>
      <c r="H167" s="113"/>
      <c r="I167" s="1"/>
      <c r="J167" s="1"/>
      <c r="K167" s="1"/>
      <c r="L167" s="1"/>
      <c r="M167" s="1"/>
      <c r="N167" s="1"/>
      <c r="O167" s="1"/>
      <c r="P167" s="1"/>
      <c r="Q167" s="1"/>
      <c r="R167" s="1"/>
      <c r="S167" s="1"/>
      <c r="T167" s="1"/>
      <c r="U167" s="1"/>
      <c r="V167" s="1"/>
      <c r="W167" s="1"/>
      <c r="X167" s="1"/>
      <c r="Y167" s="1"/>
      <c r="Z167" s="1"/>
    </row>
    <row r="168" spans="1:26" ht="27" customHeight="1">
      <c r="A168" s="4"/>
      <c r="B168" s="387" t="s">
        <v>1090</v>
      </c>
      <c r="C168" s="337"/>
      <c r="D168" s="337"/>
      <c r="E168" s="337"/>
      <c r="F168" s="337"/>
      <c r="G168" s="1"/>
      <c r="H168" s="114"/>
      <c r="I168" s="1"/>
      <c r="J168" s="1"/>
      <c r="K168" s="1"/>
      <c r="L168" s="1"/>
      <c r="M168" s="1"/>
      <c r="N168" s="1"/>
      <c r="O168" s="1"/>
      <c r="P168" s="1"/>
      <c r="Q168" s="1"/>
      <c r="R168" s="1"/>
      <c r="S168" s="1"/>
      <c r="T168" s="1"/>
      <c r="U168" s="1"/>
      <c r="V168" s="1"/>
      <c r="W168" s="1"/>
      <c r="X168" s="1"/>
      <c r="Y168" s="1"/>
      <c r="Z168" s="1"/>
    </row>
    <row r="169" spans="1:26" ht="29.25" customHeight="1">
      <c r="A169" s="4"/>
      <c r="B169" s="393" t="s">
        <v>286</v>
      </c>
      <c r="C169" s="337"/>
      <c r="D169" s="337"/>
      <c r="E169" s="337"/>
      <c r="F169" s="337"/>
      <c r="G169" s="1"/>
      <c r="H169" s="114"/>
      <c r="I169" s="1"/>
      <c r="J169" s="1"/>
      <c r="K169" s="1"/>
      <c r="L169" s="1"/>
      <c r="M169" s="1"/>
      <c r="N169" s="1"/>
      <c r="O169" s="1"/>
      <c r="P169" s="1"/>
      <c r="Q169" s="1"/>
      <c r="R169" s="1"/>
      <c r="S169" s="1"/>
      <c r="T169" s="1"/>
      <c r="U169" s="1"/>
      <c r="V169" s="1"/>
      <c r="W169" s="1"/>
      <c r="X169" s="1"/>
      <c r="Y169" s="1"/>
      <c r="Z169" s="1"/>
    </row>
    <row r="170" spans="1:26" ht="13.5" customHeight="1">
      <c r="A170" s="4"/>
      <c r="B170" s="393" t="s">
        <v>287</v>
      </c>
      <c r="C170" s="337"/>
      <c r="D170" s="337"/>
      <c r="E170" s="337"/>
      <c r="F170" s="337"/>
      <c r="G170" s="1"/>
      <c r="H170" s="114"/>
      <c r="I170" s="1"/>
      <c r="J170" s="1"/>
      <c r="K170" s="1"/>
      <c r="L170" s="1"/>
      <c r="M170" s="1"/>
      <c r="N170" s="1"/>
      <c r="O170" s="1"/>
      <c r="P170" s="1"/>
      <c r="Q170" s="1"/>
      <c r="R170" s="1"/>
      <c r="S170" s="1"/>
      <c r="T170" s="1"/>
      <c r="U170" s="1"/>
      <c r="V170" s="1"/>
      <c r="W170" s="1"/>
      <c r="X170" s="1"/>
      <c r="Y170" s="1"/>
      <c r="Z170" s="1"/>
    </row>
    <row r="171" spans="1:26" ht="29.25" customHeight="1">
      <c r="A171" s="4"/>
      <c r="B171" s="393" t="s">
        <v>288</v>
      </c>
      <c r="C171" s="337"/>
      <c r="D171" s="337"/>
      <c r="E171" s="337"/>
      <c r="F171" s="337"/>
      <c r="G171" s="1"/>
      <c r="H171" s="114"/>
      <c r="I171" s="1"/>
      <c r="J171" s="1"/>
      <c r="K171" s="1"/>
      <c r="L171" s="1"/>
      <c r="M171" s="1"/>
      <c r="N171" s="1"/>
      <c r="O171" s="1"/>
      <c r="P171" s="1"/>
      <c r="Q171" s="1"/>
      <c r="R171" s="1"/>
      <c r="S171" s="1"/>
      <c r="T171" s="1"/>
      <c r="U171" s="1"/>
      <c r="V171" s="1"/>
      <c r="W171" s="1"/>
      <c r="X171" s="1"/>
      <c r="Y171" s="1"/>
      <c r="Z171" s="1"/>
    </row>
    <row r="172" spans="1:26" ht="27" customHeight="1">
      <c r="A172" s="4"/>
      <c r="B172" s="393" t="s">
        <v>289</v>
      </c>
      <c r="C172" s="337"/>
      <c r="D172" s="337"/>
      <c r="E172" s="337"/>
      <c r="F172" s="337"/>
      <c r="G172" s="1"/>
      <c r="H172" s="114"/>
      <c r="I172" s="1"/>
      <c r="J172" s="1"/>
      <c r="K172" s="1"/>
      <c r="L172" s="1"/>
      <c r="M172" s="1"/>
      <c r="N172" s="1"/>
      <c r="O172" s="1"/>
      <c r="P172" s="1"/>
      <c r="Q172" s="1"/>
      <c r="R172" s="1"/>
      <c r="S172" s="1"/>
      <c r="T172" s="1"/>
      <c r="U172" s="1"/>
      <c r="V172" s="1"/>
      <c r="W172" s="1"/>
      <c r="X172" s="1"/>
      <c r="Y172" s="1"/>
      <c r="Z172" s="1"/>
    </row>
    <row r="173" spans="1:26" ht="14.25" customHeight="1">
      <c r="A173" s="4"/>
      <c r="B173" s="393" t="s">
        <v>290</v>
      </c>
      <c r="C173" s="337"/>
      <c r="D173" s="337"/>
      <c r="E173" s="337"/>
      <c r="F173" s="337"/>
      <c r="G173" s="1"/>
      <c r="H173" s="114"/>
      <c r="I173" s="1"/>
      <c r="J173" s="1"/>
      <c r="K173" s="1"/>
      <c r="L173" s="1"/>
      <c r="M173" s="1"/>
      <c r="N173" s="1"/>
      <c r="O173" s="1"/>
      <c r="P173" s="1"/>
      <c r="Q173" s="1"/>
      <c r="R173" s="1"/>
      <c r="S173" s="1"/>
      <c r="T173" s="1"/>
      <c r="U173" s="1"/>
      <c r="V173" s="1"/>
      <c r="W173" s="1"/>
      <c r="X173" s="1"/>
      <c r="Y173" s="1"/>
      <c r="Z173" s="1"/>
    </row>
    <row r="174" spans="1:26" ht="13.5" customHeight="1">
      <c r="A174" s="4"/>
      <c r="B174" s="115"/>
      <c r="C174" s="3"/>
      <c r="D174" s="3"/>
      <c r="E174" s="3"/>
      <c r="F174" s="3"/>
      <c r="G174" s="1"/>
      <c r="H174" s="114"/>
      <c r="I174" s="1"/>
      <c r="J174" s="1"/>
      <c r="K174" s="1"/>
      <c r="L174" s="1"/>
      <c r="M174" s="1"/>
      <c r="N174" s="1"/>
      <c r="O174" s="1"/>
      <c r="P174" s="1"/>
      <c r="Q174" s="1"/>
      <c r="R174" s="1"/>
      <c r="S174" s="1"/>
      <c r="T174" s="1"/>
      <c r="U174" s="1"/>
      <c r="V174" s="1"/>
      <c r="W174" s="1"/>
      <c r="X174" s="1"/>
      <c r="Y174" s="1"/>
      <c r="Z174" s="1"/>
    </row>
    <row r="175" spans="1:26" ht="12.75" customHeight="1">
      <c r="A175" s="4"/>
      <c r="B175" s="116"/>
      <c r="C175" s="292" t="s">
        <v>291</v>
      </c>
      <c r="D175" s="293" t="s">
        <v>292</v>
      </c>
      <c r="E175" s="13"/>
      <c r="F175" s="117"/>
      <c r="G175" s="1"/>
      <c r="H175" s="1"/>
      <c r="I175" s="1"/>
      <c r="J175" s="1"/>
      <c r="K175" s="1"/>
      <c r="L175" s="1"/>
      <c r="M175" s="1"/>
      <c r="N175" s="1"/>
      <c r="O175" s="1"/>
      <c r="P175" s="1"/>
      <c r="Q175" s="1"/>
      <c r="R175" s="1"/>
      <c r="S175" s="1"/>
      <c r="T175" s="1"/>
      <c r="U175" s="1"/>
      <c r="V175" s="1"/>
      <c r="W175" s="1"/>
      <c r="X175" s="1"/>
      <c r="Y175" s="1"/>
      <c r="Z175" s="1"/>
    </row>
    <row r="176" spans="1:26" ht="12.75" customHeight="1">
      <c r="A176" s="4"/>
      <c r="B176" s="291" t="s">
        <v>293</v>
      </c>
      <c r="C176" s="309">
        <v>28.902627511591959</v>
      </c>
      <c r="D176" s="269">
        <v>187</v>
      </c>
      <c r="E176" s="3"/>
      <c r="F176" s="117"/>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291" t="s">
        <v>294</v>
      </c>
      <c r="C177" s="309">
        <v>30.602782071097373</v>
      </c>
      <c r="D177" s="269">
        <v>198</v>
      </c>
      <c r="E177" s="3"/>
      <c r="F177" s="117"/>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115"/>
      <c r="C178" s="3"/>
      <c r="D178" s="3"/>
      <c r="E178" s="3"/>
      <c r="F178" s="3"/>
      <c r="G178" s="1"/>
      <c r="H178" s="1"/>
      <c r="I178" s="1"/>
      <c r="J178" s="1"/>
      <c r="K178" s="1"/>
      <c r="L178" s="1"/>
      <c r="M178" s="1"/>
      <c r="N178" s="1"/>
      <c r="O178" s="1"/>
      <c r="P178" s="1"/>
      <c r="Q178" s="1"/>
      <c r="R178" s="1"/>
      <c r="S178" s="1"/>
      <c r="T178" s="1"/>
      <c r="U178" s="1"/>
      <c r="V178" s="1"/>
      <c r="W178" s="1"/>
      <c r="X178" s="1"/>
      <c r="Y178" s="1"/>
      <c r="Z178" s="1"/>
    </row>
    <row r="179" spans="1:26" ht="12.75" customHeight="1">
      <c r="A179" s="4"/>
      <c r="B179" s="393" t="s">
        <v>1091</v>
      </c>
      <c r="C179" s="337"/>
      <c r="D179" s="337"/>
      <c r="E179" s="337"/>
      <c r="F179" s="337"/>
      <c r="G179" s="337"/>
      <c r="H179" s="1"/>
      <c r="I179" s="1"/>
      <c r="J179" s="1"/>
      <c r="K179" s="1"/>
      <c r="L179" s="1"/>
      <c r="M179" s="1"/>
      <c r="N179" s="1"/>
      <c r="O179" s="1"/>
      <c r="P179" s="1"/>
      <c r="Q179" s="1"/>
      <c r="R179" s="1"/>
      <c r="S179" s="1"/>
      <c r="T179" s="1"/>
      <c r="U179" s="1"/>
      <c r="V179" s="1"/>
      <c r="W179" s="1"/>
      <c r="X179" s="1"/>
      <c r="Y179" s="1"/>
      <c r="Z179" s="1"/>
    </row>
    <row r="180" spans="1:26" ht="12.75" customHeight="1">
      <c r="A180" s="4"/>
      <c r="B180" s="337"/>
      <c r="C180" s="337"/>
      <c r="D180" s="337"/>
      <c r="E180" s="337"/>
      <c r="F180" s="337"/>
      <c r="G180" s="337"/>
      <c r="H180" s="1"/>
      <c r="I180" s="1"/>
      <c r="J180" s="1"/>
      <c r="K180" s="1"/>
      <c r="L180" s="1"/>
      <c r="M180" s="1"/>
      <c r="N180" s="1"/>
      <c r="O180" s="1"/>
      <c r="P180" s="1"/>
      <c r="Q180" s="1"/>
      <c r="R180" s="1"/>
      <c r="S180" s="1"/>
      <c r="T180" s="1"/>
      <c r="U180" s="1"/>
      <c r="V180" s="1"/>
      <c r="W180" s="1"/>
      <c r="X180" s="1"/>
      <c r="Y180" s="1"/>
      <c r="Z180" s="1"/>
    </row>
    <row r="181" spans="1:26" ht="12.75" customHeight="1">
      <c r="A181" s="4"/>
      <c r="B181" s="337"/>
      <c r="C181" s="337"/>
      <c r="D181" s="337"/>
      <c r="E181" s="337"/>
      <c r="F181" s="337"/>
      <c r="G181" s="337"/>
      <c r="H181" s="1"/>
      <c r="I181" s="1"/>
      <c r="J181" s="1"/>
      <c r="K181" s="1"/>
      <c r="L181" s="1"/>
      <c r="M181" s="1"/>
      <c r="N181" s="1"/>
      <c r="O181" s="1"/>
      <c r="P181" s="1"/>
      <c r="Q181" s="1"/>
      <c r="R181" s="1"/>
      <c r="S181" s="1"/>
      <c r="T181" s="1"/>
      <c r="U181" s="1"/>
      <c r="V181" s="1"/>
      <c r="W181" s="1"/>
      <c r="X181" s="1"/>
      <c r="Y181" s="1"/>
      <c r="Z181" s="1"/>
    </row>
    <row r="182" spans="1:26" ht="12.75" customHeight="1">
      <c r="A182" s="4"/>
      <c r="B182" s="115"/>
      <c r="C182" s="3"/>
      <c r="D182" s="3"/>
      <c r="E182" s="3"/>
      <c r="F182" s="3"/>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62" t="s">
        <v>295</v>
      </c>
      <c r="C183" s="289" t="s">
        <v>296</v>
      </c>
      <c r="D183" s="289" t="s">
        <v>297</v>
      </c>
      <c r="E183" s="289" t="s">
        <v>298</v>
      </c>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4"/>
      <c r="B184" s="266" t="s">
        <v>299</v>
      </c>
      <c r="C184" s="269">
        <v>1280</v>
      </c>
      <c r="D184" s="269">
        <v>1350</v>
      </c>
      <c r="E184" s="269">
        <v>1435</v>
      </c>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4"/>
      <c r="B185" s="294" t="s">
        <v>300</v>
      </c>
      <c r="C185" s="269">
        <v>640</v>
      </c>
      <c r="D185" s="269">
        <v>680</v>
      </c>
      <c r="E185" s="269">
        <v>730</v>
      </c>
      <c r="F185" s="3"/>
      <c r="G185" s="1"/>
      <c r="H185" s="1"/>
      <c r="I185" s="1"/>
      <c r="J185" s="1"/>
      <c r="K185" s="1"/>
      <c r="L185" s="1"/>
      <c r="M185" s="1"/>
      <c r="N185" s="1"/>
      <c r="O185" s="1"/>
      <c r="P185" s="1"/>
      <c r="Q185" s="1"/>
      <c r="R185" s="1"/>
      <c r="S185" s="1"/>
      <c r="T185" s="1"/>
      <c r="U185" s="1"/>
      <c r="V185" s="1"/>
      <c r="W185" s="1"/>
      <c r="X185" s="1"/>
      <c r="Y185" s="1"/>
      <c r="Z185" s="1"/>
    </row>
    <row r="186" spans="1:26" ht="12.75" customHeight="1">
      <c r="A186" s="4"/>
      <c r="B186" s="266" t="s">
        <v>301</v>
      </c>
      <c r="C186" s="269">
        <v>620</v>
      </c>
      <c r="D186" s="269">
        <v>660</v>
      </c>
      <c r="E186" s="269">
        <v>725</v>
      </c>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266" t="s">
        <v>302</v>
      </c>
      <c r="C187" s="269">
        <v>27</v>
      </c>
      <c r="D187" s="269">
        <v>30</v>
      </c>
      <c r="E187" s="269">
        <v>32</v>
      </c>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4"/>
      <c r="B188" s="266" t="s">
        <v>303</v>
      </c>
      <c r="C188" s="269">
        <v>25</v>
      </c>
      <c r="D188" s="269">
        <v>27</v>
      </c>
      <c r="E188" s="269">
        <v>30</v>
      </c>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c r="B189" s="266" t="s">
        <v>304</v>
      </c>
      <c r="C189" s="269">
        <v>26.25</v>
      </c>
      <c r="D189" s="269">
        <v>32</v>
      </c>
      <c r="E189" s="269">
        <v>34</v>
      </c>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118" t="s">
        <v>305</v>
      </c>
      <c r="C190" s="295"/>
      <c r="D190" s="295"/>
      <c r="E190" s="295"/>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4"/>
      <c r="B191" s="118" t="s">
        <v>306</v>
      </c>
      <c r="C191" s="19"/>
      <c r="D191" s="19"/>
      <c r="E191" s="19"/>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4"/>
      <c r="B192" s="118" t="s">
        <v>307</v>
      </c>
      <c r="C192" s="19"/>
      <c r="D192" s="19"/>
      <c r="E192" s="19"/>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20"/>
      <c r="D193" s="120"/>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398" t="s">
        <v>1092</v>
      </c>
      <c r="C194" s="337"/>
      <c r="D194" s="337"/>
      <c r="E194" s="337"/>
      <c r="F194" s="337"/>
      <c r="G194" s="337"/>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20"/>
      <c r="D195" s="120"/>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21" t="s">
        <v>308</v>
      </c>
      <c r="C196" s="297" t="s">
        <v>300</v>
      </c>
      <c r="D196" s="298" t="s">
        <v>301</v>
      </c>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296" t="s">
        <v>309</v>
      </c>
      <c r="C197" s="269">
        <v>44.4</v>
      </c>
      <c r="D197" s="269">
        <v>33.700000000000003</v>
      </c>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296" t="s">
        <v>310</v>
      </c>
      <c r="C198" s="269">
        <v>49.2</v>
      </c>
      <c r="D198" s="269">
        <v>51.9</v>
      </c>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296" t="s">
        <v>311</v>
      </c>
      <c r="C199" s="269">
        <v>6.4</v>
      </c>
      <c r="D199" s="269">
        <v>13.9</v>
      </c>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296" t="s">
        <v>312</v>
      </c>
      <c r="C200" s="299"/>
      <c r="D200" s="269">
        <v>0.5</v>
      </c>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296" t="s">
        <v>313</v>
      </c>
      <c r="C201" s="299"/>
      <c r="D201" s="299"/>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296" t="s">
        <v>314</v>
      </c>
      <c r="C202" s="299"/>
      <c r="D202" s="299"/>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266" t="s">
        <v>315</v>
      </c>
      <c r="C203" s="308">
        <f>SUM(C197:C202)</f>
        <v>100</v>
      </c>
      <c r="D203" s="308">
        <f>SUM(D197:D202)</f>
        <v>100</v>
      </c>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20"/>
      <c r="D204" s="120"/>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62" t="s">
        <v>308</v>
      </c>
      <c r="C205" s="301" t="s">
        <v>299</v>
      </c>
      <c r="D205" s="116"/>
      <c r="E205" s="116"/>
      <c r="F205" s="116"/>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00" t="s">
        <v>316</v>
      </c>
      <c r="C206" s="269">
        <v>39</v>
      </c>
      <c r="D206" s="116"/>
      <c r="E206" s="116"/>
      <c r="F206" s="116"/>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00" t="s">
        <v>317</v>
      </c>
      <c r="C207" s="269">
        <v>52.4</v>
      </c>
      <c r="D207" s="116"/>
      <c r="E207" s="116"/>
      <c r="F207" s="116"/>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00" t="s">
        <v>318</v>
      </c>
      <c r="C208" s="269">
        <v>8.6</v>
      </c>
      <c r="D208" s="116"/>
      <c r="E208" s="116"/>
      <c r="F208" s="116"/>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125" t="s">
        <v>319</v>
      </c>
      <c r="C209" s="302"/>
      <c r="D209" s="116"/>
      <c r="E209" s="116"/>
      <c r="F209" s="116"/>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125" t="s">
        <v>320</v>
      </c>
      <c r="C210" s="126"/>
      <c r="D210" s="116"/>
      <c r="E210" s="116"/>
      <c r="F210" s="116"/>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125" t="s">
        <v>321</v>
      </c>
      <c r="C211" s="126"/>
      <c r="D211" s="116"/>
      <c r="E211" s="116"/>
      <c r="F211" s="116"/>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118" t="s">
        <v>315</v>
      </c>
      <c r="C212" s="307">
        <f>SUM(C206:C211)</f>
        <v>100</v>
      </c>
      <c r="D212" s="116"/>
      <c r="E212" s="116"/>
      <c r="F212" s="116"/>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1"/>
      <c r="C213" s="127"/>
      <c r="D213" s="116"/>
      <c r="E213" s="116"/>
      <c r="F213" s="116"/>
      <c r="G213" s="1"/>
      <c r="H213" s="1"/>
      <c r="I213" s="1"/>
      <c r="J213" s="1"/>
      <c r="K213" s="1"/>
      <c r="L213" s="1"/>
      <c r="M213" s="1"/>
      <c r="N213" s="1"/>
      <c r="O213" s="1"/>
      <c r="P213" s="1"/>
      <c r="Q213" s="1"/>
      <c r="R213" s="1"/>
      <c r="S213" s="1"/>
      <c r="T213" s="1"/>
      <c r="U213" s="1"/>
      <c r="V213" s="1"/>
      <c r="W213" s="1"/>
      <c r="X213" s="1"/>
      <c r="Y213" s="1"/>
      <c r="Z213" s="1"/>
    </row>
    <row r="214" spans="1:26" ht="12.75" customHeight="1">
      <c r="A214" s="4"/>
      <c r="B214" s="62" t="s">
        <v>308</v>
      </c>
      <c r="C214" s="289" t="s">
        <v>302</v>
      </c>
      <c r="D214" s="289" t="s">
        <v>304</v>
      </c>
      <c r="E214" s="289" t="s">
        <v>303</v>
      </c>
      <c r="F214" s="62" t="s">
        <v>307</v>
      </c>
      <c r="G214" s="62" t="s">
        <v>306</v>
      </c>
      <c r="H214" s="1"/>
      <c r="I214" s="1"/>
      <c r="J214" s="1"/>
      <c r="K214" s="1"/>
      <c r="L214" s="1"/>
      <c r="M214" s="1"/>
      <c r="N214" s="1"/>
      <c r="O214" s="1"/>
      <c r="P214" s="1"/>
      <c r="Q214" s="1"/>
      <c r="R214" s="1"/>
      <c r="S214" s="1"/>
      <c r="T214" s="1"/>
      <c r="U214" s="1"/>
      <c r="V214" s="1"/>
      <c r="W214" s="1"/>
      <c r="X214" s="1"/>
      <c r="Y214" s="1"/>
      <c r="Z214" s="1"/>
    </row>
    <row r="215" spans="1:26" ht="12.75" customHeight="1">
      <c r="A215" s="4"/>
      <c r="B215" s="296" t="s">
        <v>322</v>
      </c>
      <c r="C215" s="269">
        <v>51</v>
      </c>
      <c r="D215" s="269">
        <v>62.1</v>
      </c>
      <c r="E215" s="269">
        <v>31.8</v>
      </c>
      <c r="F215" s="304"/>
      <c r="G215" s="124"/>
      <c r="H215" s="1"/>
      <c r="I215" s="1"/>
      <c r="J215" s="1"/>
      <c r="K215" s="1"/>
      <c r="L215" s="1"/>
      <c r="M215" s="1"/>
      <c r="N215" s="1"/>
      <c r="O215" s="1"/>
      <c r="P215" s="1"/>
      <c r="Q215" s="1"/>
      <c r="R215" s="1"/>
      <c r="S215" s="1"/>
      <c r="T215" s="1"/>
      <c r="U215" s="1"/>
      <c r="V215" s="1"/>
      <c r="W215" s="1"/>
      <c r="X215" s="1"/>
      <c r="Y215" s="1"/>
      <c r="Z215" s="1"/>
    </row>
    <row r="216" spans="1:26" ht="12.75" customHeight="1">
      <c r="A216" s="4"/>
      <c r="B216" s="296" t="s">
        <v>323</v>
      </c>
      <c r="C216" s="269">
        <v>39.9</v>
      </c>
      <c r="D216" s="269">
        <v>28.3</v>
      </c>
      <c r="E216" s="269">
        <v>52.5</v>
      </c>
      <c r="F216" s="304"/>
      <c r="G216" s="124"/>
      <c r="H216" s="1"/>
      <c r="I216" s="1"/>
      <c r="J216" s="1"/>
      <c r="K216" s="1"/>
      <c r="L216" s="1"/>
      <c r="M216" s="1"/>
      <c r="N216" s="1"/>
      <c r="O216" s="1"/>
      <c r="P216" s="1"/>
      <c r="Q216" s="1"/>
      <c r="R216" s="1"/>
      <c r="S216" s="1"/>
      <c r="T216" s="1"/>
      <c r="U216" s="1"/>
      <c r="V216" s="1"/>
      <c r="W216" s="1"/>
      <c r="X216" s="1"/>
      <c r="Y216" s="1"/>
      <c r="Z216" s="1"/>
    </row>
    <row r="217" spans="1:26" ht="12.75" customHeight="1">
      <c r="A217" s="4"/>
      <c r="B217" s="296" t="s">
        <v>324</v>
      </c>
      <c r="C217" s="269">
        <v>8.6</v>
      </c>
      <c r="D217" s="269">
        <v>8.6</v>
      </c>
      <c r="E217" s="269">
        <v>11.1</v>
      </c>
      <c r="F217" s="304"/>
      <c r="G217" s="124"/>
      <c r="H217" s="1"/>
      <c r="I217" s="1"/>
      <c r="J217" s="1"/>
      <c r="K217" s="1"/>
      <c r="L217" s="1"/>
      <c r="M217" s="1"/>
      <c r="N217" s="1"/>
      <c r="O217" s="1"/>
      <c r="P217" s="1"/>
      <c r="Q217" s="1"/>
      <c r="R217" s="1"/>
      <c r="S217" s="1"/>
      <c r="T217" s="1"/>
      <c r="U217" s="1"/>
      <c r="V217" s="1"/>
      <c r="W217" s="1"/>
      <c r="X217" s="1"/>
      <c r="Y217" s="1"/>
      <c r="Z217" s="1"/>
    </row>
    <row r="218" spans="1:26" ht="12.75" customHeight="1">
      <c r="A218" s="4"/>
      <c r="B218" s="303" t="s">
        <v>325</v>
      </c>
      <c r="C218" s="269">
        <v>0.5</v>
      </c>
      <c r="D218" s="269">
        <v>1</v>
      </c>
      <c r="E218" s="269">
        <v>4.5</v>
      </c>
      <c r="F218" s="304"/>
      <c r="G218" s="124"/>
      <c r="H218" s="1"/>
      <c r="I218" s="1"/>
      <c r="J218" s="1"/>
      <c r="K218" s="1"/>
      <c r="L218" s="1"/>
      <c r="M218" s="1"/>
      <c r="N218" s="1"/>
      <c r="O218" s="1"/>
      <c r="P218" s="1"/>
      <c r="Q218" s="1"/>
      <c r="R218" s="1"/>
      <c r="S218" s="1"/>
      <c r="T218" s="1"/>
      <c r="U218" s="1"/>
      <c r="V218" s="1"/>
      <c r="W218" s="1"/>
      <c r="X218" s="1"/>
      <c r="Y218" s="1"/>
      <c r="Z218" s="1"/>
    </row>
    <row r="219" spans="1:26" ht="12.75" customHeight="1">
      <c r="A219" s="4"/>
      <c r="B219" s="303" t="s">
        <v>326</v>
      </c>
      <c r="C219" s="299"/>
      <c r="D219" s="299"/>
      <c r="E219" s="299"/>
      <c r="F219" s="304"/>
      <c r="G219" s="124"/>
      <c r="H219" s="1"/>
      <c r="I219" s="1"/>
      <c r="J219" s="1"/>
      <c r="K219" s="1"/>
      <c r="L219" s="1"/>
      <c r="M219" s="1"/>
      <c r="N219" s="1"/>
      <c r="O219" s="1"/>
      <c r="P219" s="1"/>
      <c r="Q219" s="1"/>
      <c r="R219" s="1"/>
      <c r="S219" s="1"/>
      <c r="T219" s="1"/>
      <c r="U219" s="1"/>
      <c r="V219" s="1"/>
      <c r="W219" s="1"/>
      <c r="X219" s="1"/>
      <c r="Y219" s="1"/>
      <c r="Z219" s="1"/>
    </row>
    <row r="220" spans="1:26" ht="12.75" customHeight="1">
      <c r="A220" s="4"/>
      <c r="B220" s="123" t="s">
        <v>327</v>
      </c>
      <c r="C220" s="305"/>
      <c r="D220" s="305"/>
      <c r="E220" s="305"/>
      <c r="F220" s="124"/>
      <c r="G220" s="124"/>
      <c r="H220" s="1"/>
      <c r="I220" s="1"/>
      <c r="J220" s="1"/>
      <c r="K220" s="1"/>
      <c r="L220" s="1"/>
      <c r="M220" s="1"/>
      <c r="N220" s="1"/>
      <c r="O220" s="1"/>
      <c r="P220" s="1"/>
      <c r="Q220" s="1"/>
      <c r="R220" s="1"/>
      <c r="S220" s="1"/>
      <c r="T220" s="1"/>
      <c r="U220" s="1"/>
      <c r="V220" s="1"/>
      <c r="W220" s="1"/>
      <c r="X220" s="1"/>
      <c r="Y220" s="1"/>
      <c r="Z220" s="1"/>
    </row>
    <row r="221" spans="1:26" ht="12.75" customHeight="1">
      <c r="A221" s="2"/>
      <c r="B221" s="118" t="s">
        <v>315</v>
      </c>
      <c r="C221" s="306">
        <f>SUM(C215:C220)</f>
        <v>100</v>
      </c>
      <c r="D221" s="306">
        <f>SUM(D215:D220)</f>
        <v>100</v>
      </c>
      <c r="E221" s="306">
        <f>SUM(E215:E220)</f>
        <v>99.899999999999991</v>
      </c>
      <c r="F221" s="306"/>
      <c r="G221" s="306"/>
      <c r="H221" s="1"/>
      <c r="I221" s="1"/>
      <c r="J221" s="1"/>
      <c r="K221" s="1"/>
      <c r="L221" s="1"/>
      <c r="M221" s="1"/>
      <c r="N221" s="1"/>
      <c r="O221" s="1"/>
      <c r="P221" s="1"/>
      <c r="Q221" s="1"/>
      <c r="R221" s="1"/>
      <c r="S221" s="1"/>
      <c r="T221" s="1"/>
      <c r="U221" s="1"/>
      <c r="V221" s="1"/>
      <c r="W221" s="1"/>
      <c r="X221" s="1"/>
      <c r="Y221" s="1"/>
      <c r="Z221" s="1"/>
    </row>
    <row r="222" spans="1:26" ht="46.5" customHeight="1">
      <c r="A222" s="4" t="s">
        <v>328</v>
      </c>
      <c r="B222" s="389" t="s">
        <v>1093</v>
      </c>
      <c r="C222" s="337"/>
      <c r="D222" s="337"/>
      <c r="E222" s="337"/>
      <c r="F222" s="337"/>
      <c r="G222" s="1"/>
      <c r="H222" s="1"/>
      <c r="I222" s="1"/>
      <c r="J222" s="1"/>
      <c r="K222" s="1"/>
      <c r="L222" s="1"/>
      <c r="M222" s="1"/>
      <c r="N222" s="1"/>
      <c r="O222" s="1"/>
      <c r="P222" s="1"/>
      <c r="Q222" s="1"/>
      <c r="R222" s="1"/>
      <c r="S222" s="1"/>
      <c r="T222" s="1"/>
      <c r="U222" s="1"/>
      <c r="V222" s="1"/>
      <c r="W222" s="1"/>
      <c r="X222" s="1"/>
      <c r="Y222" s="1"/>
      <c r="Z222" s="1"/>
    </row>
    <row r="223" spans="1:26" ht="14.25" customHeight="1">
      <c r="A223" s="4"/>
      <c r="B223" s="399" t="s">
        <v>295</v>
      </c>
      <c r="C223" s="340"/>
      <c r="D223" s="341"/>
      <c r="E223" s="313" t="s">
        <v>291</v>
      </c>
      <c r="F223" s="3"/>
      <c r="G223" s="1"/>
      <c r="H223" s="1"/>
      <c r="I223" s="1"/>
      <c r="J223" s="1"/>
      <c r="K223" s="1"/>
      <c r="L223" s="1"/>
      <c r="M223" s="1"/>
      <c r="N223" s="1"/>
      <c r="O223" s="1"/>
      <c r="P223" s="1"/>
      <c r="Q223" s="1"/>
      <c r="R223" s="1"/>
      <c r="S223" s="1"/>
      <c r="T223" s="1"/>
      <c r="U223" s="1"/>
      <c r="V223" s="1"/>
      <c r="W223" s="1"/>
      <c r="X223" s="1"/>
      <c r="Y223" s="1"/>
      <c r="Z223" s="1"/>
    </row>
    <row r="224" spans="1:26" ht="12.75" customHeight="1">
      <c r="A224" s="4"/>
      <c r="B224" s="400" t="s">
        <v>329</v>
      </c>
      <c r="C224" s="340"/>
      <c r="D224" s="365"/>
      <c r="E224" s="269">
        <v>38.6</v>
      </c>
      <c r="F224" s="310"/>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342" t="s">
        <v>330</v>
      </c>
      <c r="C225" s="340"/>
      <c r="D225" s="365"/>
      <c r="E225" s="269">
        <v>74.599999999999994</v>
      </c>
      <c r="F225" s="310"/>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342" t="s">
        <v>331</v>
      </c>
      <c r="C226" s="340"/>
      <c r="D226" s="365"/>
      <c r="E226" s="269">
        <v>93.2</v>
      </c>
      <c r="F226" s="311" t="s">
        <v>332</v>
      </c>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42" t="s">
        <v>333</v>
      </c>
      <c r="C227" s="340"/>
      <c r="D227" s="365"/>
      <c r="E227" s="269">
        <v>6.8000000000000007</v>
      </c>
      <c r="F227" s="311" t="s">
        <v>334</v>
      </c>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342" t="s">
        <v>335</v>
      </c>
      <c r="C228" s="340"/>
      <c r="D228" s="365"/>
      <c r="E228" s="269">
        <v>1.1000000000000001</v>
      </c>
      <c r="F228" s="310"/>
      <c r="G228" s="1"/>
      <c r="H228" s="1"/>
      <c r="I228" s="1"/>
      <c r="J228" s="1"/>
      <c r="K228" s="1"/>
      <c r="L228" s="1"/>
      <c r="M228" s="1"/>
      <c r="N228" s="1"/>
      <c r="O228" s="1"/>
      <c r="P228" s="1"/>
      <c r="Q228" s="1"/>
      <c r="R228" s="1"/>
      <c r="S228" s="1"/>
      <c r="T228" s="1"/>
      <c r="U228" s="1"/>
      <c r="V228" s="1"/>
      <c r="W228" s="1"/>
      <c r="X228" s="1"/>
      <c r="Y228" s="1"/>
      <c r="Z228" s="1"/>
    </row>
    <row r="229" spans="1:26" ht="26.25" customHeight="1">
      <c r="A229" s="4"/>
      <c r="B229" s="342" t="s">
        <v>1140</v>
      </c>
      <c r="C229" s="340"/>
      <c r="D229" s="365"/>
      <c r="E229" s="269">
        <v>54.1</v>
      </c>
      <c r="F229" s="312"/>
      <c r="G229" s="1"/>
      <c r="H229" s="1"/>
      <c r="I229" s="1"/>
      <c r="J229" s="1"/>
      <c r="K229" s="1"/>
      <c r="L229" s="1"/>
      <c r="M229" s="1"/>
      <c r="N229" s="1"/>
      <c r="O229" s="1"/>
      <c r="P229" s="1"/>
      <c r="Q229" s="1"/>
      <c r="R229" s="1"/>
      <c r="S229" s="1"/>
      <c r="T229" s="1"/>
      <c r="U229" s="1"/>
      <c r="V229" s="1"/>
      <c r="W229" s="1"/>
      <c r="X229" s="1"/>
      <c r="Y229" s="1"/>
      <c r="Z229" s="1"/>
    </row>
    <row r="230" spans="1:26" ht="25.5" customHeight="1">
      <c r="A230" s="2"/>
      <c r="B230" s="1"/>
      <c r="C230" s="1"/>
      <c r="D230" s="1"/>
      <c r="E230" s="1"/>
      <c r="F230" s="10"/>
      <c r="G230" s="1"/>
      <c r="H230" s="1"/>
      <c r="I230" s="1"/>
      <c r="J230" s="1"/>
      <c r="K230" s="1"/>
      <c r="L230" s="1"/>
      <c r="M230" s="1"/>
      <c r="N230" s="1"/>
      <c r="O230" s="1"/>
      <c r="P230" s="1"/>
      <c r="Q230" s="1"/>
      <c r="R230" s="1"/>
      <c r="S230" s="1"/>
      <c r="T230" s="1"/>
      <c r="U230" s="1"/>
      <c r="V230" s="1"/>
      <c r="W230" s="1"/>
      <c r="X230" s="1"/>
      <c r="Y230" s="1"/>
      <c r="Z230" s="1"/>
    </row>
    <row r="231" spans="1:26" ht="38.25" customHeight="1">
      <c r="A231" s="4" t="s">
        <v>336</v>
      </c>
      <c r="B231" s="393" t="s">
        <v>1094</v>
      </c>
      <c r="C231" s="337"/>
      <c r="D231" s="337"/>
      <c r="E231" s="337"/>
      <c r="F231" s="337"/>
      <c r="G231" s="1"/>
      <c r="H231" s="1"/>
      <c r="I231" s="1"/>
      <c r="J231" s="1"/>
      <c r="K231" s="1"/>
      <c r="L231" s="1"/>
      <c r="M231" s="1"/>
      <c r="N231" s="1"/>
      <c r="O231" s="1"/>
      <c r="P231" s="1"/>
      <c r="Q231" s="1"/>
      <c r="R231" s="1"/>
      <c r="S231" s="1"/>
      <c r="T231" s="1"/>
      <c r="U231" s="1"/>
      <c r="V231" s="1"/>
      <c r="W231" s="1"/>
      <c r="X231" s="1"/>
      <c r="Y231" s="1"/>
      <c r="Z231" s="1"/>
    </row>
    <row r="232" spans="1:26" ht="13.5" customHeight="1">
      <c r="A232" s="4"/>
      <c r="B232" s="77"/>
      <c r="C232" s="77"/>
      <c r="D232" s="77"/>
      <c r="E232" s="77"/>
      <c r="F232" s="77"/>
      <c r="G232" s="1"/>
      <c r="H232" s="1"/>
      <c r="I232" s="1"/>
      <c r="J232" s="1"/>
      <c r="K232" s="1"/>
      <c r="L232" s="1"/>
      <c r="M232" s="1"/>
      <c r="N232" s="1"/>
      <c r="O232" s="1"/>
      <c r="P232" s="1"/>
      <c r="Q232" s="1"/>
      <c r="R232" s="1"/>
      <c r="S232" s="1"/>
      <c r="T232" s="1"/>
      <c r="U232" s="1"/>
      <c r="V232" s="1"/>
      <c r="W232" s="1"/>
      <c r="X232" s="1"/>
      <c r="Y232" s="1"/>
      <c r="Z232" s="1"/>
    </row>
    <row r="233" spans="1:26" ht="15" customHeight="1">
      <c r="A233" s="4"/>
      <c r="B233" s="397" t="s">
        <v>308</v>
      </c>
      <c r="C233" s="341"/>
      <c r="D233" s="314" t="s">
        <v>291</v>
      </c>
      <c r="E233" s="77"/>
      <c r="F233" s="77"/>
      <c r="G233" s="1"/>
      <c r="H233" s="1"/>
      <c r="I233" s="1"/>
      <c r="J233" s="1"/>
      <c r="K233" s="1"/>
      <c r="L233" s="1"/>
      <c r="M233" s="1"/>
      <c r="N233" s="1"/>
      <c r="O233" s="1"/>
      <c r="P233" s="1"/>
      <c r="Q233" s="1"/>
      <c r="R233" s="1"/>
      <c r="S233" s="1"/>
      <c r="T233" s="1"/>
      <c r="U233" s="1"/>
      <c r="V233" s="1"/>
      <c r="W233" s="1"/>
      <c r="X233" s="1"/>
      <c r="Y233" s="1"/>
      <c r="Z233" s="1"/>
    </row>
    <row r="234" spans="1:26" ht="12.75" customHeight="1">
      <c r="A234" s="4"/>
      <c r="B234" s="369" t="s">
        <v>337</v>
      </c>
      <c r="C234" s="365"/>
      <c r="D234" s="269">
        <v>20.399999999999999</v>
      </c>
      <c r="E234" s="1"/>
      <c r="F234" s="109"/>
      <c r="G234" s="1"/>
      <c r="H234" s="1"/>
      <c r="I234" s="1"/>
      <c r="J234" s="1"/>
      <c r="K234" s="1"/>
      <c r="L234" s="1"/>
      <c r="M234" s="1"/>
      <c r="N234" s="1"/>
      <c r="O234" s="1"/>
      <c r="P234" s="1"/>
      <c r="Q234" s="1"/>
      <c r="R234" s="1"/>
      <c r="S234" s="1"/>
      <c r="T234" s="1"/>
      <c r="U234" s="1"/>
      <c r="V234" s="1"/>
      <c r="W234" s="1"/>
      <c r="X234" s="1"/>
      <c r="Y234" s="1"/>
      <c r="Z234" s="1"/>
    </row>
    <row r="235" spans="1:26" ht="12.75" customHeight="1">
      <c r="A235" s="4"/>
      <c r="B235" s="342" t="s">
        <v>338</v>
      </c>
      <c r="C235" s="365"/>
      <c r="D235" s="269">
        <v>26.9</v>
      </c>
      <c r="E235" s="1"/>
      <c r="F235" s="109"/>
      <c r="G235" s="1"/>
      <c r="H235" s="1"/>
      <c r="I235" s="1"/>
      <c r="J235" s="1"/>
      <c r="K235" s="1"/>
      <c r="L235" s="1"/>
      <c r="M235" s="1"/>
      <c r="N235" s="1"/>
      <c r="O235" s="1"/>
      <c r="P235" s="1"/>
      <c r="Q235" s="1"/>
      <c r="R235" s="1"/>
      <c r="S235" s="1"/>
      <c r="T235" s="1"/>
      <c r="U235" s="1"/>
      <c r="V235" s="1"/>
      <c r="W235" s="1"/>
      <c r="X235" s="1"/>
      <c r="Y235" s="1"/>
      <c r="Z235" s="1"/>
    </row>
    <row r="236" spans="1:26" ht="12.75" customHeight="1">
      <c r="A236" s="4"/>
      <c r="B236" s="342" t="s">
        <v>339</v>
      </c>
      <c r="C236" s="365"/>
      <c r="D236" s="269">
        <v>26.9</v>
      </c>
      <c r="E236" s="1"/>
      <c r="F236" s="109"/>
      <c r="G236" s="1"/>
      <c r="H236" s="1"/>
      <c r="I236" s="1"/>
      <c r="J236" s="1"/>
      <c r="K236" s="1"/>
      <c r="L236" s="1"/>
      <c r="M236" s="1"/>
      <c r="N236" s="1"/>
      <c r="O236" s="1"/>
      <c r="P236" s="1"/>
      <c r="Q236" s="1"/>
      <c r="R236" s="1"/>
      <c r="S236" s="1"/>
      <c r="T236" s="1"/>
      <c r="U236" s="1"/>
      <c r="V236" s="1"/>
      <c r="W236" s="1"/>
      <c r="X236" s="1"/>
      <c r="Y236" s="1"/>
      <c r="Z236" s="1"/>
    </row>
    <row r="237" spans="1:26" ht="12.75" customHeight="1">
      <c r="A237" s="4"/>
      <c r="B237" s="342" t="s">
        <v>340</v>
      </c>
      <c r="C237" s="365"/>
      <c r="D237" s="269">
        <v>13.4</v>
      </c>
      <c r="E237" s="1"/>
      <c r="F237" s="109"/>
      <c r="G237" s="1"/>
      <c r="H237" s="1"/>
      <c r="I237" s="1"/>
      <c r="J237" s="1"/>
      <c r="K237" s="1"/>
      <c r="L237" s="1"/>
      <c r="M237" s="1"/>
      <c r="N237" s="1"/>
      <c r="O237" s="1"/>
      <c r="P237" s="1"/>
      <c r="Q237" s="1"/>
      <c r="R237" s="1"/>
      <c r="S237" s="1"/>
      <c r="T237" s="1"/>
      <c r="U237" s="1"/>
      <c r="V237" s="1"/>
      <c r="W237" s="1"/>
      <c r="X237" s="1"/>
      <c r="Y237" s="1"/>
      <c r="Z237" s="1"/>
    </row>
    <row r="238" spans="1:26" ht="12.75" customHeight="1">
      <c r="A238" s="4"/>
      <c r="B238" s="342" t="s">
        <v>341</v>
      </c>
      <c r="C238" s="365"/>
      <c r="D238" s="269">
        <v>7.9</v>
      </c>
      <c r="E238" s="1"/>
      <c r="F238" s="109"/>
      <c r="G238" s="1"/>
      <c r="H238" s="1"/>
      <c r="I238" s="1"/>
      <c r="J238" s="1"/>
      <c r="K238" s="1"/>
      <c r="L238" s="1"/>
      <c r="M238" s="1"/>
      <c r="N238" s="1"/>
      <c r="O238" s="1"/>
      <c r="P238" s="1"/>
      <c r="Q238" s="1"/>
      <c r="R238" s="1"/>
      <c r="S238" s="1"/>
      <c r="T238" s="1"/>
      <c r="U238" s="1"/>
      <c r="V238" s="1"/>
      <c r="W238" s="1"/>
      <c r="X238" s="1"/>
      <c r="Y238" s="1"/>
      <c r="Z238" s="1"/>
    </row>
    <row r="239" spans="1:26" ht="12.75" customHeight="1">
      <c r="A239" s="4"/>
      <c r="B239" s="342" t="s">
        <v>342</v>
      </c>
      <c r="C239" s="365"/>
      <c r="D239" s="269">
        <v>4.5</v>
      </c>
      <c r="E239" s="1"/>
      <c r="F239" s="109"/>
      <c r="G239" s="1"/>
      <c r="H239" s="1"/>
      <c r="I239" s="1"/>
      <c r="J239" s="1"/>
      <c r="K239" s="1"/>
      <c r="L239" s="1"/>
      <c r="M239" s="1"/>
      <c r="N239" s="1"/>
      <c r="O239" s="1"/>
      <c r="P239" s="1"/>
      <c r="Q239" s="1"/>
      <c r="R239" s="1"/>
      <c r="S239" s="1"/>
      <c r="T239" s="1"/>
      <c r="U239" s="1"/>
      <c r="V239" s="1"/>
      <c r="W239" s="1"/>
      <c r="X239" s="1"/>
      <c r="Y239" s="1"/>
      <c r="Z239" s="1"/>
    </row>
    <row r="240" spans="1:26" ht="12.75" customHeight="1">
      <c r="A240" s="4"/>
      <c r="B240" s="342" t="s">
        <v>343</v>
      </c>
      <c r="C240" s="341"/>
      <c r="D240" s="305"/>
      <c r="E240" s="1"/>
      <c r="F240" s="109"/>
      <c r="G240" s="1"/>
      <c r="H240" s="1"/>
      <c r="I240" s="1"/>
      <c r="J240" s="1"/>
      <c r="K240" s="1"/>
      <c r="L240" s="1"/>
      <c r="M240" s="1"/>
      <c r="N240" s="1"/>
      <c r="O240" s="1"/>
      <c r="P240" s="1"/>
      <c r="Q240" s="1"/>
      <c r="R240" s="1"/>
      <c r="S240" s="1"/>
      <c r="T240" s="1"/>
      <c r="U240" s="1"/>
      <c r="V240" s="1"/>
      <c r="W240" s="1"/>
      <c r="X240" s="1"/>
      <c r="Y240" s="1"/>
      <c r="Z240" s="1"/>
    </row>
    <row r="241" spans="1:26" ht="12.75" customHeight="1">
      <c r="A241" s="4"/>
      <c r="B241" s="342" t="s">
        <v>344</v>
      </c>
      <c r="C241" s="341"/>
      <c r="D241" s="124"/>
      <c r="E241" s="1"/>
      <c r="F241" s="109"/>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342" t="s">
        <v>345</v>
      </c>
      <c r="C242" s="341"/>
      <c r="D242" s="124"/>
      <c r="E242" s="1"/>
      <c r="F242" s="109"/>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403" t="s">
        <v>315</v>
      </c>
      <c r="C243" s="374"/>
      <c r="D243" s="315">
        <f>SUM(D234:D242)</f>
        <v>100</v>
      </c>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28"/>
      <c r="C244" s="128"/>
      <c r="D244" s="129"/>
      <c r="E244" s="1"/>
      <c r="F244" s="1"/>
      <c r="G244" s="1"/>
      <c r="H244" s="1"/>
      <c r="I244" s="1"/>
      <c r="J244" s="1"/>
      <c r="K244" s="1"/>
      <c r="L244" s="1"/>
      <c r="M244" s="1"/>
      <c r="N244" s="1"/>
      <c r="O244" s="1"/>
      <c r="P244" s="1"/>
      <c r="Q244" s="1"/>
      <c r="R244" s="1"/>
      <c r="S244" s="1"/>
      <c r="T244" s="1"/>
      <c r="U244" s="1"/>
      <c r="V244" s="1"/>
      <c r="W244" s="1"/>
      <c r="X244" s="1"/>
      <c r="Y244" s="1"/>
      <c r="Z244" s="1"/>
    </row>
    <row r="245" spans="1:26" ht="31.5" customHeight="1">
      <c r="A245" s="4" t="s">
        <v>346</v>
      </c>
      <c r="B245" s="336" t="s">
        <v>1095</v>
      </c>
      <c r="C245" s="337"/>
      <c r="D245" s="361"/>
      <c r="E245" s="316">
        <v>3.6630757341576508</v>
      </c>
      <c r="F245" s="130"/>
      <c r="G245" s="1"/>
      <c r="H245" s="1"/>
      <c r="I245" s="1"/>
      <c r="J245" s="1"/>
      <c r="K245" s="1"/>
      <c r="L245" s="1"/>
      <c r="M245" s="1"/>
      <c r="N245" s="1"/>
      <c r="O245" s="1"/>
      <c r="P245" s="1"/>
      <c r="Q245" s="1"/>
      <c r="R245" s="1"/>
      <c r="S245" s="1"/>
      <c r="T245" s="1"/>
      <c r="U245" s="1"/>
      <c r="V245" s="1"/>
      <c r="W245" s="1"/>
      <c r="X245" s="1"/>
      <c r="Y245" s="1"/>
      <c r="Z245" s="1"/>
    </row>
    <row r="246" spans="1:26" ht="27" customHeight="1">
      <c r="A246" s="4"/>
      <c r="B246" s="387" t="s">
        <v>1096</v>
      </c>
      <c r="C246" s="337"/>
      <c r="D246" s="361"/>
      <c r="E246">
        <v>100</v>
      </c>
      <c r="F246" s="109"/>
      <c r="G246" s="1"/>
      <c r="H246" s="1"/>
      <c r="I246" s="1"/>
      <c r="J246" s="1"/>
      <c r="K246" s="1"/>
      <c r="L246" s="1"/>
      <c r="M246" s="1"/>
      <c r="N246" s="1"/>
      <c r="O246" s="1"/>
      <c r="P246" s="1"/>
      <c r="Q246" s="1"/>
      <c r="R246" s="1"/>
      <c r="S246" s="1"/>
      <c r="T246" s="1"/>
      <c r="U246" s="1"/>
      <c r="V246" s="1"/>
      <c r="W246" s="1"/>
      <c r="X246" s="1"/>
      <c r="Y246" s="1"/>
      <c r="Z246" s="1"/>
    </row>
    <row r="247" spans="1:26" ht="24.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48" t="s">
        <v>347</v>
      </c>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customHeight="1">
      <c r="A249" s="2"/>
      <c r="B249" s="48"/>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4" t="s">
        <v>348</v>
      </c>
      <c r="B250" s="5" t="s">
        <v>349</v>
      </c>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4"/>
      <c r="B251" s="398" t="s">
        <v>1150</v>
      </c>
      <c r="C251" s="337"/>
      <c r="D251" s="337"/>
      <c r="E251" s="337"/>
      <c r="F251" s="337"/>
      <c r="G251" s="1"/>
      <c r="H251" s="1"/>
      <c r="I251" s="1"/>
      <c r="J251" s="1"/>
      <c r="K251" s="1"/>
      <c r="L251" s="1"/>
      <c r="M251" s="1"/>
      <c r="N251" s="1"/>
      <c r="O251" s="1"/>
      <c r="P251" s="1"/>
      <c r="Q251" s="1"/>
      <c r="R251" s="1"/>
      <c r="S251" s="1"/>
      <c r="T251" s="1"/>
      <c r="U251" s="1"/>
      <c r="V251" s="1"/>
      <c r="W251" s="1"/>
      <c r="X251" s="1"/>
      <c r="Y251" s="1"/>
      <c r="Z251" s="1"/>
    </row>
    <row r="252" spans="1:26" ht="12.75" customHeight="1">
      <c r="A252" s="4"/>
      <c r="B252" s="5"/>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4"/>
      <c r="B253" s="5"/>
      <c r="C253" s="1"/>
      <c r="D253" s="10" t="s">
        <v>12</v>
      </c>
      <c r="E253" s="10" t="s">
        <v>13</v>
      </c>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4"/>
      <c r="B254" s="388" t="s">
        <v>350</v>
      </c>
      <c r="C254" s="337"/>
      <c r="D254" s="131"/>
      <c r="E254" s="131" t="s">
        <v>1162</v>
      </c>
      <c r="F254" s="74"/>
      <c r="G254" s="101"/>
      <c r="H254" s="1"/>
      <c r="I254" s="1"/>
      <c r="J254" s="1"/>
      <c r="K254" s="1"/>
      <c r="L254" s="1"/>
      <c r="M254" s="1"/>
      <c r="N254" s="1"/>
      <c r="O254" s="1"/>
      <c r="P254" s="1"/>
      <c r="Q254" s="1"/>
      <c r="R254" s="1"/>
      <c r="S254" s="1"/>
      <c r="T254" s="1"/>
      <c r="U254" s="1"/>
      <c r="V254" s="1"/>
      <c r="W254" s="1"/>
      <c r="X254" s="1"/>
      <c r="Y254" s="1"/>
      <c r="Z254" s="1"/>
    </row>
    <row r="255" spans="1:26" ht="12.75" customHeight="1">
      <c r="A255" s="4"/>
      <c r="B255" s="89"/>
      <c r="C255" s="89"/>
      <c r="D255" s="89"/>
      <c r="E255" s="89"/>
      <c r="F255" s="89"/>
      <c r="G255" s="101"/>
      <c r="H255" s="1"/>
      <c r="I255" s="1"/>
      <c r="J255" s="1"/>
      <c r="K255" s="1"/>
      <c r="L255" s="1"/>
      <c r="M255" s="1"/>
      <c r="N255" s="1"/>
      <c r="O255" s="1"/>
      <c r="P255" s="1"/>
      <c r="Q255" s="1"/>
      <c r="R255" s="1"/>
      <c r="S255" s="1"/>
      <c r="T255" s="1"/>
      <c r="U255" s="1"/>
      <c r="V255" s="1"/>
      <c r="W255" s="1"/>
      <c r="X255" s="1"/>
      <c r="Y255" s="1"/>
      <c r="Z255" s="1"/>
    </row>
    <row r="256" spans="1:26" ht="12.75" customHeight="1">
      <c r="A256" s="4"/>
      <c r="B256" s="388" t="s">
        <v>351</v>
      </c>
      <c r="C256" s="337"/>
      <c r="D256" s="50"/>
      <c r="E256" s="132"/>
      <c r="F256" s="1"/>
      <c r="G256" s="101"/>
      <c r="H256" s="1"/>
      <c r="I256" s="1"/>
      <c r="J256" s="1"/>
      <c r="K256" s="1"/>
      <c r="L256" s="1"/>
      <c r="M256" s="1"/>
      <c r="N256" s="1"/>
      <c r="O256" s="1"/>
      <c r="P256" s="1"/>
      <c r="Q256" s="1"/>
      <c r="R256" s="1"/>
      <c r="S256" s="1"/>
      <c r="T256" s="1"/>
      <c r="U256" s="1"/>
      <c r="V256" s="1"/>
      <c r="W256" s="1"/>
      <c r="X256" s="1"/>
      <c r="Y256" s="1"/>
      <c r="Z256" s="1"/>
    </row>
    <row r="257" spans="1:26" ht="12.75" customHeight="1">
      <c r="A257" s="4"/>
      <c r="B257" s="74"/>
      <c r="C257" s="72"/>
      <c r="D257" s="72"/>
      <c r="E257" s="1"/>
      <c r="F257" s="1"/>
      <c r="G257" s="101"/>
      <c r="H257" s="1"/>
      <c r="I257" s="1"/>
      <c r="J257" s="1"/>
      <c r="K257" s="1"/>
      <c r="L257" s="1"/>
      <c r="M257" s="1"/>
      <c r="N257" s="1"/>
      <c r="O257" s="1"/>
      <c r="P257" s="1"/>
      <c r="Q257" s="1"/>
      <c r="R257" s="1"/>
      <c r="S257" s="1"/>
      <c r="T257" s="1"/>
      <c r="U257" s="1"/>
      <c r="V257" s="1"/>
      <c r="W257" s="1"/>
      <c r="X257" s="1"/>
      <c r="Y257" s="1"/>
      <c r="Z257" s="1"/>
    </row>
    <row r="258" spans="1:26" ht="12.75" customHeight="1">
      <c r="A258" s="4"/>
      <c r="B258" s="74"/>
      <c r="C258" s="72"/>
      <c r="D258" s="10" t="s">
        <v>12</v>
      </c>
      <c r="E258" s="10" t="s">
        <v>13</v>
      </c>
      <c r="F258" s="1"/>
      <c r="G258" s="101"/>
      <c r="H258" s="1"/>
      <c r="I258" s="1"/>
      <c r="J258" s="1"/>
      <c r="K258" s="1"/>
      <c r="L258" s="1"/>
      <c r="M258" s="1"/>
      <c r="N258" s="1"/>
      <c r="O258" s="1"/>
      <c r="P258" s="1"/>
      <c r="Q258" s="1"/>
      <c r="R258" s="1"/>
      <c r="S258" s="1"/>
      <c r="T258" s="1"/>
      <c r="U258" s="1"/>
      <c r="V258" s="1"/>
      <c r="W258" s="1"/>
      <c r="X258" s="1"/>
      <c r="Y258" s="1"/>
      <c r="Z258" s="1"/>
    </row>
    <row r="259" spans="1:26" ht="14.25" customHeight="1">
      <c r="A259" s="4"/>
      <c r="B259" s="336" t="s">
        <v>352</v>
      </c>
      <c r="C259" s="337"/>
      <c r="D259" s="131"/>
      <c r="E259" s="131"/>
      <c r="F259" s="13"/>
      <c r="G259" s="1"/>
      <c r="H259" s="101"/>
      <c r="I259" s="1"/>
      <c r="J259" s="1"/>
      <c r="K259" s="1"/>
      <c r="L259" s="1"/>
      <c r="M259" s="1"/>
      <c r="N259" s="1"/>
      <c r="O259" s="1"/>
      <c r="P259" s="1"/>
      <c r="Q259" s="1"/>
      <c r="R259" s="1"/>
      <c r="S259" s="1"/>
      <c r="T259" s="1"/>
      <c r="U259" s="1"/>
      <c r="V259" s="1"/>
      <c r="W259" s="1"/>
      <c r="X259" s="1"/>
      <c r="Y259" s="1"/>
      <c r="Z259" s="1"/>
    </row>
    <row r="260" spans="1:26" ht="12.75" customHeight="1">
      <c r="A260" s="4"/>
      <c r="B260" s="3"/>
      <c r="C260" s="72"/>
      <c r="D260" s="72"/>
      <c r="E260" s="1"/>
      <c r="F260" s="10"/>
      <c r="G260" s="1"/>
      <c r="H260" s="1"/>
      <c r="I260" s="1"/>
      <c r="J260" s="1"/>
      <c r="K260" s="1"/>
      <c r="L260" s="1"/>
      <c r="M260" s="1"/>
      <c r="N260" s="1"/>
      <c r="O260" s="1"/>
      <c r="P260" s="1"/>
      <c r="Q260" s="1"/>
      <c r="R260" s="1"/>
      <c r="S260" s="1"/>
      <c r="T260" s="1"/>
      <c r="U260" s="1"/>
      <c r="V260" s="1"/>
      <c r="W260" s="1"/>
      <c r="X260" s="1"/>
      <c r="Y260" s="1"/>
      <c r="Z260" s="1"/>
    </row>
    <row r="261" spans="1:26" ht="27" customHeight="1">
      <c r="A261" s="4"/>
      <c r="B261" s="389" t="s">
        <v>353</v>
      </c>
      <c r="C261" s="337"/>
      <c r="D261" s="337"/>
      <c r="E261" s="337"/>
      <c r="F261" s="337"/>
      <c r="G261" s="1"/>
      <c r="H261" s="1"/>
      <c r="I261" s="1"/>
      <c r="J261" s="1"/>
      <c r="K261" s="1"/>
      <c r="L261" s="1"/>
      <c r="M261" s="1"/>
      <c r="N261" s="1"/>
      <c r="O261" s="1"/>
      <c r="P261" s="1"/>
      <c r="Q261" s="1"/>
      <c r="R261" s="1"/>
      <c r="S261" s="1"/>
      <c r="T261" s="1"/>
      <c r="U261" s="1"/>
      <c r="V261" s="1"/>
      <c r="W261" s="1"/>
      <c r="X261" s="1"/>
      <c r="Y261" s="1"/>
      <c r="Z261" s="1"/>
    </row>
    <row r="262" spans="1:26" ht="12.75" customHeight="1">
      <c r="A262" s="4"/>
      <c r="B262" s="68"/>
      <c r="C262" s="68"/>
      <c r="D262" s="68"/>
      <c r="E262" s="68"/>
      <c r="F262" s="68"/>
      <c r="G262" s="1"/>
      <c r="H262" s="1"/>
      <c r="I262" s="1"/>
      <c r="J262" s="1"/>
      <c r="K262" s="1"/>
      <c r="L262" s="1"/>
      <c r="M262" s="1"/>
      <c r="N262" s="1"/>
      <c r="O262" s="1"/>
      <c r="P262" s="1"/>
      <c r="Q262" s="1"/>
      <c r="R262" s="1"/>
      <c r="S262" s="1"/>
      <c r="T262" s="1"/>
      <c r="U262" s="1"/>
      <c r="V262" s="1"/>
      <c r="W262" s="1"/>
      <c r="X262" s="1"/>
      <c r="Y262" s="1"/>
      <c r="Z262" s="1"/>
    </row>
    <row r="263" spans="1:26" ht="12.75" customHeight="1">
      <c r="A263" s="19"/>
      <c r="B263" s="3" t="s">
        <v>354</v>
      </c>
      <c r="C263" s="133"/>
      <c r="D263" s="72"/>
      <c r="E263" s="1"/>
      <c r="F263" s="10"/>
      <c r="G263" s="1"/>
      <c r="H263" s="1"/>
      <c r="I263" s="1"/>
      <c r="J263" s="1"/>
      <c r="K263" s="1"/>
      <c r="L263" s="1"/>
      <c r="M263" s="1"/>
      <c r="N263" s="1"/>
      <c r="O263" s="1"/>
      <c r="P263" s="1"/>
      <c r="Q263" s="1"/>
      <c r="R263" s="1"/>
      <c r="S263" s="1"/>
      <c r="T263" s="1"/>
      <c r="U263" s="1"/>
      <c r="V263" s="1"/>
      <c r="W263" s="1"/>
      <c r="X263" s="1"/>
      <c r="Y263" s="1"/>
      <c r="Z263" s="1"/>
    </row>
    <row r="264" spans="1:26" ht="12.75" customHeight="1">
      <c r="A264" s="19"/>
      <c r="B264" s="3" t="s">
        <v>355</v>
      </c>
      <c r="C264" s="133"/>
      <c r="D264" s="72"/>
      <c r="E264" s="1"/>
      <c r="F264" s="10"/>
      <c r="G264" s="1"/>
      <c r="H264" s="1"/>
      <c r="I264" s="1"/>
      <c r="J264" s="1"/>
      <c r="K264" s="1"/>
      <c r="L264" s="1"/>
      <c r="M264" s="1"/>
      <c r="N264" s="1"/>
      <c r="O264" s="1"/>
      <c r="P264" s="1"/>
      <c r="Q264" s="1"/>
      <c r="R264" s="1"/>
      <c r="S264" s="1"/>
      <c r="T264" s="1"/>
      <c r="U264" s="1"/>
      <c r="V264" s="1"/>
      <c r="W264" s="1"/>
      <c r="X264" s="1"/>
      <c r="Y264" s="1"/>
      <c r="Z264" s="1"/>
    </row>
    <row r="265" spans="1:26" ht="12.75" customHeight="1">
      <c r="A265" s="19"/>
      <c r="B265" s="3" t="s">
        <v>356</v>
      </c>
      <c r="C265" s="133"/>
      <c r="D265" s="72"/>
      <c r="E265" s="1"/>
      <c r="F265" s="10"/>
      <c r="G265" s="1"/>
      <c r="H265" s="1"/>
      <c r="I265" s="1"/>
      <c r="J265" s="1"/>
      <c r="K265" s="1"/>
      <c r="L265" s="1"/>
      <c r="M265" s="1"/>
      <c r="N265" s="1"/>
      <c r="O265" s="1"/>
      <c r="P265" s="1"/>
      <c r="Q265" s="1"/>
      <c r="R265" s="1"/>
      <c r="S265" s="1"/>
      <c r="T265" s="1"/>
      <c r="U265" s="1"/>
      <c r="V265" s="1"/>
      <c r="W265" s="1"/>
      <c r="X265" s="1"/>
      <c r="Y265" s="1"/>
      <c r="Z265" s="1"/>
    </row>
    <row r="266" spans="1:26" ht="12.75" customHeight="1">
      <c r="A266" s="4"/>
      <c r="B266" s="74"/>
      <c r="C266" s="72"/>
      <c r="D266" s="10" t="s">
        <v>12</v>
      </c>
      <c r="E266" s="10" t="s">
        <v>13</v>
      </c>
      <c r="F266" s="10"/>
      <c r="G266" s="1"/>
      <c r="H266" s="1"/>
      <c r="I266" s="1"/>
      <c r="J266" s="1"/>
      <c r="K266" s="1"/>
      <c r="L266" s="1"/>
      <c r="M266" s="1"/>
      <c r="N266" s="1"/>
      <c r="O266" s="1"/>
      <c r="P266" s="1"/>
      <c r="Q266" s="1"/>
      <c r="R266" s="1"/>
      <c r="S266" s="1"/>
      <c r="T266" s="1"/>
      <c r="U266" s="1"/>
      <c r="V266" s="1"/>
      <c r="W266" s="1"/>
      <c r="X266" s="1"/>
      <c r="Y266" s="1"/>
      <c r="Z266" s="1"/>
    </row>
    <row r="267" spans="1:26" ht="27" customHeight="1">
      <c r="A267" s="4"/>
      <c r="B267" s="389" t="s">
        <v>357</v>
      </c>
      <c r="C267" s="361"/>
      <c r="D267" s="131"/>
      <c r="E267" s="131"/>
      <c r="F267" s="10"/>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3"/>
      <c r="C268" s="72"/>
      <c r="D268" s="72"/>
      <c r="E268" s="1"/>
      <c r="F268" s="10"/>
      <c r="G268" s="1"/>
      <c r="H268" s="1"/>
      <c r="I268" s="1"/>
      <c r="J268" s="1"/>
      <c r="K268" s="1"/>
      <c r="L268" s="1"/>
      <c r="M268" s="1"/>
      <c r="N268" s="1"/>
      <c r="O268" s="1"/>
      <c r="P268" s="1"/>
      <c r="Q268" s="1"/>
      <c r="R268" s="1"/>
      <c r="S268" s="1"/>
      <c r="T268" s="1"/>
      <c r="U268" s="1"/>
      <c r="V268" s="1"/>
      <c r="W268" s="1"/>
      <c r="X268" s="1"/>
      <c r="Y268" s="1"/>
      <c r="Z268" s="1"/>
    </row>
    <row r="269" spans="1:26" ht="12.75" customHeight="1">
      <c r="A269" s="4" t="s">
        <v>358</v>
      </c>
      <c r="B269" s="5" t="s">
        <v>359</v>
      </c>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4"/>
      <c r="B270" s="74"/>
      <c r="C270" s="72"/>
      <c r="D270" s="10" t="s">
        <v>12</v>
      </c>
      <c r="E270" s="10" t="s">
        <v>13</v>
      </c>
      <c r="F270" s="1"/>
      <c r="G270" s="101"/>
      <c r="H270" s="1"/>
      <c r="I270" s="1"/>
      <c r="J270" s="1"/>
      <c r="K270" s="1"/>
      <c r="L270" s="1"/>
      <c r="M270" s="1"/>
      <c r="N270" s="1"/>
      <c r="O270" s="1"/>
      <c r="P270" s="1"/>
      <c r="Q270" s="1"/>
      <c r="R270" s="1"/>
      <c r="S270" s="1"/>
      <c r="T270" s="1"/>
      <c r="U270" s="1"/>
      <c r="V270" s="1"/>
      <c r="W270" s="1"/>
      <c r="X270" s="1"/>
      <c r="Y270" s="1"/>
      <c r="Z270" s="1"/>
    </row>
    <row r="271" spans="1:26" ht="25.5" customHeight="1">
      <c r="A271" s="4"/>
      <c r="B271" s="336" t="s">
        <v>360</v>
      </c>
      <c r="C271" s="361"/>
      <c r="D271" s="131" t="s">
        <v>1162</v>
      </c>
      <c r="E271" s="131"/>
      <c r="F271" s="10"/>
      <c r="G271" s="1"/>
      <c r="H271" s="101"/>
      <c r="I271" s="1"/>
      <c r="J271" s="1"/>
      <c r="K271" s="1"/>
      <c r="L271" s="1"/>
      <c r="M271" s="1"/>
      <c r="N271" s="1"/>
      <c r="O271" s="1"/>
      <c r="P271" s="1"/>
      <c r="Q271" s="1"/>
      <c r="R271" s="1"/>
      <c r="S271" s="1"/>
      <c r="T271" s="1"/>
      <c r="U271" s="1"/>
      <c r="V271" s="1"/>
      <c r="W271" s="1"/>
      <c r="X271" s="1"/>
      <c r="Y271" s="1"/>
      <c r="Z271" s="1"/>
    </row>
    <row r="272" spans="1:26" ht="12.75" customHeight="1">
      <c r="A272" s="4"/>
      <c r="B272" s="74"/>
      <c r="C272" s="134"/>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135"/>
      <c r="C273" s="136" t="s">
        <v>361</v>
      </c>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4"/>
      <c r="B274" s="86" t="s">
        <v>362</v>
      </c>
      <c r="C274" s="263">
        <v>44941</v>
      </c>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4"/>
      <c r="B275" s="86" t="s">
        <v>363</v>
      </c>
      <c r="C275" s="263">
        <v>44941</v>
      </c>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4"/>
      <c r="B276" s="74"/>
      <c r="C276" s="134"/>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74"/>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c r="B278" s="383"/>
      <c r="C278" s="337"/>
      <c r="D278" s="337"/>
      <c r="E278" s="70" t="s">
        <v>12</v>
      </c>
      <c r="F278" s="70" t="s">
        <v>13</v>
      </c>
      <c r="G278" s="101"/>
      <c r="H278" s="1"/>
      <c r="I278" s="1"/>
      <c r="J278" s="1"/>
      <c r="K278" s="1"/>
      <c r="L278" s="1"/>
      <c r="M278" s="1"/>
      <c r="N278" s="1"/>
      <c r="O278" s="1"/>
      <c r="P278" s="1"/>
      <c r="Q278" s="1"/>
      <c r="R278" s="1"/>
      <c r="S278" s="1"/>
      <c r="T278" s="1"/>
      <c r="U278" s="1"/>
      <c r="V278" s="1"/>
      <c r="W278" s="1"/>
      <c r="X278" s="1"/>
      <c r="Y278" s="1"/>
      <c r="Z278" s="1"/>
    </row>
    <row r="279" spans="1:26" ht="27" customHeight="1">
      <c r="A279" s="4" t="s">
        <v>364</v>
      </c>
      <c r="B279" s="389" t="s">
        <v>365</v>
      </c>
      <c r="C279" s="337"/>
      <c r="D279" s="337"/>
      <c r="E279" s="19"/>
      <c r="F279" s="19" t="s">
        <v>1162</v>
      </c>
      <c r="G279" s="1"/>
      <c r="H279" s="101"/>
      <c r="I279" s="1"/>
      <c r="J279" s="1"/>
      <c r="K279" s="1"/>
      <c r="L279" s="1"/>
      <c r="M279" s="1"/>
      <c r="N279" s="1"/>
      <c r="O279" s="1"/>
      <c r="P279" s="1"/>
      <c r="Q279" s="1"/>
      <c r="R279" s="1"/>
      <c r="S279" s="1"/>
      <c r="T279" s="1"/>
      <c r="U279" s="1"/>
      <c r="V279" s="1"/>
      <c r="W279" s="1"/>
      <c r="X279" s="1"/>
      <c r="Y279" s="1"/>
      <c r="Z279" s="1"/>
    </row>
    <row r="280" spans="1:26" ht="14.2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4" t="s">
        <v>366</v>
      </c>
      <c r="B281" s="69" t="s">
        <v>367</v>
      </c>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4"/>
      <c r="B282" s="69"/>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9"/>
      <c r="B283" s="3" t="s">
        <v>368</v>
      </c>
      <c r="C283" s="50"/>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9" t="s">
        <v>1162</v>
      </c>
      <c r="B284" s="89" t="s">
        <v>369</v>
      </c>
      <c r="C284" s="137">
        <v>44986</v>
      </c>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9"/>
      <c r="B285" s="89" t="s">
        <v>370</v>
      </c>
      <c r="C285" s="138"/>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t="s">
        <v>371</v>
      </c>
      <c r="B287" s="5" t="s">
        <v>372</v>
      </c>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77"/>
      <c r="C288" s="134"/>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9"/>
      <c r="B289" s="3" t="s">
        <v>373</v>
      </c>
      <c r="C289" s="260"/>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9"/>
      <c r="B290" s="89" t="s">
        <v>374</v>
      </c>
      <c r="C290" s="137"/>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9" t="s">
        <v>1162</v>
      </c>
      <c r="B291" s="89" t="s">
        <v>375</v>
      </c>
      <c r="C291" s="138">
        <v>2</v>
      </c>
      <c r="D291" s="20" t="s">
        <v>376</v>
      </c>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9"/>
      <c r="B292" s="89" t="s">
        <v>377</v>
      </c>
      <c r="C292" s="138"/>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4"/>
      <c r="B293" s="394"/>
      <c r="C293" s="337"/>
      <c r="D293" s="134"/>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4"/>
      <c r="B294" s="89" t="s">
        <v>378</v>
      </c>
      <c r="C294" s="260">
        <v>45047</v>
      </c>
      <c r="D294" s="139"/>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4"/>
      <c r="B295" s="74" t="s">
        <v>379</v>
      </c>
      <c r="C295" s="264">
        <v>500</v>
      </c>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4"/>
      <c r="B296" s="74"/>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89" t="s">
        <v>380</v>
      </c>
      <c r="C297" s="140"/>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4"/>
      <c r="B298" s="89"/>
      <c r="C298" s="140"/>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9"/>
      <c r="B299" s="89" t="s">
        <v>381</v>
      </c>
      <c r="C299" s="140"/>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9"/>
      <c r="B300" s="89" t="s">
        <v>382</v>
      </c>
      <c r="C300" s="140"/>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9" t="s">
        <v>1162</v>
      </c>
      <c r="B301" s="89" t="s">
        <v>13</v>
      </c>
      <c r="C301" s="140"/>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4" t="s">
        <v>383</v>
      </c>
      <c r="B303" s="5" t="s">
        <v>384</v>
      </c>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4"/>
      <c r="B304" s="383"/>
      <c r="C304" s="337"/>
      <c r="D304" s="337"/>
      <c r="E304" s="70" t="s">
        <v>12</v>
      </c>
      <c r="F304" s="70" t="s">
        <v>13</v>
      </c>
      <c r="G304" s="1"/>
      <c r="H304" s="1"/>
      <c r="I304" s="1"/>
      <c r="J304" s="1"/>
      <c r="K304" s="1"/>
      <c r="L304" s="1"/>
      <c r="M304" s="1"/>
      <c r="N304" s="1"/>
      <c r="O304" s="1"/>
      <c r="P304" s="1"/>
      <c r="Q304" s="1"/>
      <c r="R304" s="1"/>
      <c r="S304" s="1"/>
      <c r="T304" s="1"/>
      <c r="U304" s="1"/>
      <c r="V304" s="1"/>
      <c r="W304" s="1"/>
      <c r="X304" s="1"/>
      <c r="Y304" s="1"/>
      <c r="Z304" s="1"/>
    </row>
    <row r="305" spans="1:26" ht="26.25" customHeight="1">
      <c r="A305" s="4"/>
      <c r="B305" s="336" t="s">
        <v>385</v>
      </c>
      <c r="C305" s="337"/>
      <c r="D305" s="361"/>
      <c r="E305" s="19" t="s">
        <v>1162</v>
      </c>
      <c r="F305" s="19"/>
      <c r="G305" s="1"/>
      <c r="H305" s="1"/>
      <c r="I305" s="1"/>
      <c r="J305" s="1"/>
      <c r="K305" s="1"/>
      <c r="L305" s="1"/>
      <c r="M305" s="1"/>
      <c r="N305" s="1"/>
      <c r="O305" s="1"/>
      <c r="P305" s="1"/>
      <c r="Q305" s="1"/>
      <c r="R305" s="1"/>
      <c r="S305" s="1"/>
      <c r="T305" s="1"/>
      <c r="U305" s="1"/>
      <c r="V305" s="1"/>
      <c r="W305" s="1"/>
      <c r="X305" s="1"/>
      <c r="Y305" s="1"/>
      <c r="Z305" s="1"/>
    </row>
    <row r="306" spans="1:26" ht="12.75" customHeight="1">
      <c r="A306" s="4"/>
      <c r="B306" s="396" t="s">
        <v>386</v>
      </c>
      <c r="C306" s="337"/>
      <c r="D306" s="50" t="s">
        <v>1170</v>
      </c>
      <c r="E306" s="1"/>
      <c r="F306" s="10"/>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t="s">
        <v>387</v>
      </c>
      <c r="B308" s="5" t="s">
        <v>388</v>
      </c>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4"/>
      <c r="B309" s="383"/>
      <c r="C309" s="337"/>
      <c r="D309" s="337"/>
      <c r="E309" s="72" t="s">
        <v>12</v>
      </c>
      <c r="F309" s="72" t="s">
        <v>13</v>
      </c>
      <c r="G309" s="1"/>
      <c r="H309" s="1"/>
      <c r="I309" s="1"/>
      <c r="J309" s="1"/>
      <c r="K309" s="1"/>
      <c r="L309" s="1"/>
      <c r="M309" s="1"/>
      <c r="N309" s="1"/>
      <c r="O309" s="1"/>
      <c r="P309" s="1"/>
      <c r="Q309" s="1"/>
      <c r="R309" s="1"/>
      <c r="S309" s="1"/>
      <c r="T309" s="1"/>
      <c r="U309" s="1"/>
      <c r="V309" s="1"/>
      <c r="W309" s="1"/>
      <c r="X309" s="1"/>
      <c r="Y309" s="1"/>
      <c r="Z309" s="1"/>
    </row>
    <row r="310" spans="1:26" ht="38.25" customHeight="1">
      <c r="A310" s="4"/>
      <c r="B310" s="336" t="s">
        <v>1097</v>
      </c>
      <c r="C310" s="337"/>
      <c r="D310" s="361"/>
      <c r="E310" s="19"/>
      <c r="F310" s="19" t="s">
        <v>1162</v>
      </c>
      <c r="G310" s="1"/>
      <c r="H310" s="1"/>
      <c r="I310" s="1"/>
      <c r="J310" s="1"/>
      <c r="K310" s="1"/>
      <c r="L310" s="1"/>
      <c r="M310" s="1"/>
      <c r="N310" s="1"/>
      <c r="O310" s="1"/>
      <c r="P310" s="1"/>
      <c r="Q310" s="1"/>
      <c r="R310" s="1"/>
      <c r="S310" s="1"/>
      <c r="T310" s="1"/>
      <c r="U310" s="1"/>
      <c r="V310" s="1"/>
      <c r="W310" s="1"/>
      <c r="X310" s="1"/>
      <c r="Y310" s="1"/>
      <c r="Z310" s="1"/>
    </row>
    <row r="311" spans="1:26" ht="17.2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4" t="s">
        <v>389</v>
      </c>
      <c r="B312" s="47" t="s">
        <v>390</v>
      </c>
      <c r="C312" s="89"/>
      <c r="D312" s="20"/>
      <c r="E312" s="20"/>
      <c r="F312" s="20"/>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48" t="s">
        <v>391</v>
      </c>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48"/>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4" t="s">
        <v>392</v>
      </c>
      <c r="B316" s="5" t="s">
        <v>393</v>
      </c>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383"/>
      <c r="C317" s="337"/>
      <c r="D317" s="337"/>
      <c r="E317" s="70" t="s">
        <v>12</v>
      </c>
      <c r="F317" s="70" t="s">
        <v>13</v>
      </c>
      <c r="G317" s="1"/>
      <c r="H317" s="1"/>
      <c r="I317" s="1"/>
      <c r="J317" s="1"/>
      <c r="K317" s="1"/>
      <c r="L317" s="1"/>
      <c r="M317" s="1"/>
      <c r="N317" s="1"/>
      <c r="O317" s="1"/>
      <c r="P317" s="1"/>
      <c r="Q317" s="1"/>
      <c r="R317" s="1"/>
      <c r="S317" s="1"/>
      <c r="T317" s="1"/>
      <c r="U317" s="1"/>
      <c r="V317" s="1"/>
      <c r="W317" s="1"/>
      <c r="X317" s="1"/>
      <c r="Y317" s="1"/>
      <c r="Z317" s="1"/>
    </row>
    <row r="318" spans="1:26" ht="65.25" customHeight="1">
      <c r="A318" s="4"/>
      <c r="B318" s="336" t="s">
        <v>1098</v>
      </c>
      <c r="C318" s="337"/>
      <c r="D318" s="361"/>
      <c r="E318" s="19" t="s">
        <v>1162</v>
      </c>
      <c r="F318" s="19"/>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336" t="s">
        <v>394</v>
      </c>
      <c r="C319" s="337"/>
      <c r="D319" s="337"/>
      <c r="E319" s="261"/>
      <c r="F319" s="72"/>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336" t="s">
        <v>395</v>
      </c>
      <c r="C320" s="337"/>
      <c r="D320" s="361"/>
      <c r="E320" s="262">
        <v>45245</v>
      </c>
      <c r="F320" s="72"/>
      <c r="G320" s="1"/>
      <c r="H320" s="1"/>
      <c r="I320" s="1"/>
      <c r="J320" s="1"/>
      <c r="K320" s="1"/>
      <c r="L320" s="1"/>
      <c r="M320" s="1"/>
      <c r="N320" s="1"/>
      <c r="O320" s="1"/>
      <c r="P320" s="1"/>
      <c r="Q320" s="1"/>
      <c r="R320" s="1"/>
      <c r="S320" s="1"/>
      <c r="T320" s="1"/>
      <c r="U320" s="1"/>
      <c r="V320" s="1"/>
      <c r="W320" s="1"/>
      <c r="X320" s="1"/>
      <c r="Y320" s="1"/>
      <c r="Z320" s="1"/>
    </row>
    <row r="321" spans="1:26" ht="12.75" customHeight="1">
      <c r="A321" s="4"/>
      <c r="B321" s="336" t="s">
        <v>396</v>
      </c>
      <c r="C321" s="337"/>
      <c r="D321" s="361"/>
      <c r="E321" s="262">
        <v>45261</v>
      </c>
      <c r="F321" s="72"/>
      <c r="G321" s="1"/>
      <c r="H321" s="1"/>
      <c r="I321" s="1"/>
      <c r="J321" s="1"/>
      <c r="K321" s="1"/>
      <c r="L321" s="1"/>
      <c r="M321" s="1"/>
      <c r="N321" s="1"/>
      <c r="O321" s="1"/>
      <c r="P321" s="1"/>
      <c r="Q321" s="1"/>
      <c r="R321" s="1"/>
      <c r="S321" s="1"/>
      <c r="T321" s="1"/>
      <c r="U321" s="1"/>
      <c r="V321" s="1"/>
      <c r="W321" s="1"/>
      <c r="X321" s="1"/>
      <c r="Y321" s="1"/>
      <c r="Z321" s="1"/>
    </row>
    <row r="322" spans="1:26" ht="12.75" customHeight="1">
      <c r="A322" s="4"/>
      <c r="B322" s="336" t="s">
        <v>397</v>
      </c>
      <c r="C322" s="337"/>
      <c r="D322" s="361"/>
      <c r="E322" s="262">
        <v>44941</v>
      </c>
      <c r="F322" s="72"/>
      <c r="G322" s="1"/>
      <c r="H322" s="1"/>
      <c r="I322" s="1"/>
      <c r="J322" s="1"/>
      <c r="K322" s="1"/>
      <c r="L322" s="1"/>
      <c r="M322" s="1"/>
      <c r="N322" s="1"/>
      <c r="O322" s="1"/>
      <c r="P322" s="1"/>
      <c r="Q322" s="1"/>
      <c r="R322" s="1"/>
      <c r="S322" s="1"/>
      <c r="T322" s="1"/>
      <c r="U322" s="1"/>
      <c r="V322" s="1"/>
      <c r="W322" s="1"/>
      <c r="X322" s="1"/>
      <c r="Y322" s="1"/>
      <c r="Z322" s="1"/>
    </row>
    <row r="323" spans="1:26" ht="12.75" customHeight="1">
      <c r="A323" s="4"/>
      <c r="B323" s="336" t="s">
        <v>398</v>
      </c>
      <c r="C323" s="337"/>
      <c r="D323" s="361"/>
      <c r="E323" s="262">
        <v>44958</v>
      </c>
      <c r="F323" s="72"/>
      <c r="G323" s="1"/>
      <c r="H323" s="1"/>
      <c r="I323" s="1"/>
      <c r="J323" s="1"/>
      <c r="K323" s="1"/>
      <c r="L323" s="1"/>
      <c r="M323" s="1"/>
      <c r="N323" s="1"/>
      <c r="O323" s="1"/>
      <c r="P323" s="1"/>
      <c r="Q323" s="1"/>
      <c r="R323" s="1"/>
      <c r="S323" s="1"/>
      <c r="T323" s="1"/>
      <c r="U323" s="1"/>
      <c r="V323" s="1"/>
      <c r="W323" s="1"/>
      <c r="X323" s="1"/>
      <c r="Y323" s="1"/>
      <c r="Z323" s="1"/>
    </row>
    <row r="324" spans="1:26" ht="12.75" customHeight="1">
      <c r="A324" s="4"/>
      <c r="B324" s="3"/>
      <c r="C324" s="3"/>
      <c r="D324" s="3"/>
      <c r="E324" s="134"/>
      <c r="F324" s="72"/>
      <c r="G324" s="1"/>
      <c r="H324" s="1"/>
      <c r="I324" s="1"/>
      <c r="J324" s="1"/>
      <c r="K324" s="1"/>
      <c r="L324" s="1"/>
      <c r="M324" s="1"/>
      <c r="N324" s="1"/>
      <c r="O324" s="1"/>
      <c r="P324" s="1"/>
      <c r="Q324" s="1"/>
      <c r="R324" s="1"/>
      <c r="S324" s="1"/>
      <c r="T324" s="1"/>
      <c r="U324" s="1"/>
      <c r="V324" s="1"/>
      <c r="W324" s="1"/>
      <c r="X324" s="1"/>
      <c r="Y324" s="1"/>
      <c r="Z324" s="1"/>
    </row>
    <row r="325" spans="1:26" ht="12.75" customHeight="1">
      <c r="A325" s="4"/>
      <c r="B325" s="389" t="s">
        <v>399</v>
      </c>
      <c r="C325" s="337"/>
      <c r="D325" s="337"/>
      <c r="E325" s="72"/>
      <c r="F325" s="72"/>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336" t="s">
        <v>400</v>
      </c>
      <c r="C326" s="337"/>
      <c r="D326" s="337"/>
      <c r="E326" s="210">
        <v>225</v>
      </c>
      <c r="F326" s="72"/>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336" t="s">
        <v>401</v>
      </c>
      <c r="C327" s="337"/>
      <c r="D327" s="337"/>
      <c r="E327" s="210">
        <v>92</v>
      </c>
      <c r="F327" s="72"/>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336" t="s">
        <v>402</v>
      </c>
      <c r="C328" s="337"/>
      <c r="D328" s="337"/>
      <c r="E328" s="337"/>
      <c r="F328" s="337"/>
      <c r="G328" s="1"/>
      <c r="H328" s="1"/>
      <c r="I328" s="1"/>
      <c r="J328" s="1"/>
      <c r="K328" s="1"/>
      <c r="L328" s="1"/>
      <c r="M328" s="1"/>
      <c r="N328" s="1"/>
      <c r="O328" s="1"/>
      <c r="P328" s="1"/>
      <c r="Q328" s="1"/>
      <c r="R328" s="1"/>
      <c r="S328" s="1"/>
      <c r="T328" s="1"/>
      <c r="U328" s="1"/>
      <c r="V328" s="1"/>
      <c r="W328" s="1"/>
      <c r="X328" s="1"/>
      <c r="Y328" s="1"/>
      <c r="Z328" s="1"/>
    </row>
    <row r="329" spans="1:26" ht="12.75" customHeight="1">
      <c r="A329" s="4"/>
      <c r="B329" s="332"/>
      <c r="C329" s="330"/>
      <c r="D329" s="330"/>
      <c r="E329" s="330"/>
      <c r="F329" s="330"/>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4" t="s">
        <v>403</v>
      </c>
      <c r="B332" s="5" t="s">
        <v>404</v>
      </c>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4"/>
      <c r="B333" s="383"/>
      <c r="C333" s="337"/>
      <c r="D333" s="337"/>
      <c r="E333" s="70" t="s">
        <v>12</v>
      </c>
      <c r="F333" s="70" t="s">
        <v>13</v>
      </c>
      <c r="G333" s="1"/>
      <c r="H333" s="1"/>
      <c r="I333" s="1"/>
      <c r="J333" s="1"/>
      <c r="K333" s="1"/>
      <c r="L333" s="1"/>
      <c r="M333" s="1"/>
      <c r="N333" s="1"/>
      <c r="O333" s="1"/>
      <c r="P333" s="1"/>
      <c r="Q333" s="1"/>
      <c r="R333" s="1"/>
      <c r="S333" s="1"/>
      <c r="T333" s="1"/>
      <c r="U333" s="1"/>
      <c r="V333" s="1"/>
      <c r="W333" s="1"/>
      <c r="X333" s="1"/>
      <c r="Y333" s="1"/>
      <c r="Z333" s="1"/>
    </row>
    <row r="334" spans="1:26" ht="45" customHeight="1">
      <c r="A334" s="4"/>
      <c r="B334" s="336" t="s">
        <v>405</v>
      </c>
      <c r="C334" s="337"/>
      <c r="D334" s="361"/>
      <c r="E334" s="19" t="s">
        <v>1162</v>
      </c>
      <c r="F334" s="19"/>
      <c r="G334" s="1"/>
      <c r="H334" s="1"/>
      <c r="I334" s="1"/>
      <c r="J334" s="1"/>
      <c r="K334" s="1"/>
      <c r="L334" s="1"/>
      <c r="M334" s="1"/>
      <c r="N334" s="1"/>
      <c r="O334" s="1"/>
      <c r="P334" s="1"/>
      <c r="Q334" s="1"/>
      <c r="R334" s="1"/>
      <c r="S334" s="1"/>
      <c r="T334" s="1"/>
      <c r="U334" s="1"/>
      <c r="V334" s="1"/>
      <c r="W334" s="1"/>
      <c r="X334" s="1"/>
      <c r="Y334" s="1"/>
      <c r="Z334" s="1"/>
    </row>
    <row r="335" spans="1:26" ht="12.75" customHeight="1">
      <c r="A335" s="4"/>
      <c r="B335" s="336" t="s">
        <v>394</v>
      </c>
      <c r="C335" s="337"/>
      <c r="D335" s="337"/>
      <c r="E335" s="72"/>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4"/>
      <c r="B336" s="336" t="s">
        <v>406</v>
      </c>
      <c r="C336" s="337"/>
      <c r="D336" s="262">
        <v>45261</v>
      </c>
      <c r="E336" s="134"/>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4"/>
      <c r="B337" s="336" t="s">
        <v>407</v>
      </c>
      <c r="C337" s="337"/>
      <c r="D337" s="262">
        <v>44972</v>
      </c>
      <c r="E337" s="134"/>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8.75" customHeight="1">
      <c r="A339" s="2"/>
      <c r="B339" s="1"/>
      <c r="C339" s="1"/>
      <c r="D339" s="1"/>
      <c r="E339" s="70" t="s">
        <v>12</v>
      </c>
      <c r="F339" s="70" t="s">
        <v>13</v>
      </c>
      <c r="G339" s="1"/>
      <c r="H339" s="1"/>
      <c r="I339" s="1"/>
      <c r="J339" s="1"/>
      <c r="K339" s="1"/>
      <c r="L339" s="1"/>
      <c r="M339" s="1"/>
      <c r="N339" s="1"/>
      <c r="O339" s="1"/>
      <c r="P339" s="1"/>
      <c r="Q339" s="1"/>
      <c r="R339" s="1"/>
      <c r="S339" s="1"/>
      <c r="T339" s="1"/>
      <c r="U339" s="1"/>
      <c r="V339" s="1"/>
      <c r="W339" s="1"/>
      <c r="X339" s="1"/>
      <c r="Y339" s="1"/>
      <c r="Z339" s="1"/>
    </row>
    <row r="340" spans="1:26" ht="27" customHeight="1">
      <c r="A340" s="4"/>
      <c r="B340" s="338" t="s">
        <v>408</v>
      </c>
      <c r="C340" s="337"/>
      <c r="D340" s="337"/>
      <c r="E340" s="19"/>
      <c r="F340" s="19" t="s">
        <v>1162</v>
      </c>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sheetData>
  <mergeCells count="131">
    <mergeCell ref="B168:F168"/>
    <mergeCell ref="B169:F169"/>
    <mergeCell ref="C145:F145"/>
    <mergeCell ref="B138:F138"/>
    <mergeCell ref="B140:D140"/>
    <mergeCell ref="B28:D28"/>
    <mergeCell ref="B29:D29"/>
    <mergeCell ref="A1:F1"/>
    <mergeCell ref="B7:F7"/>
    <mergeCell ref="A3:A4"/>
    <mergeCell ref="B3:F4"/>
    <mergeCell ref="B5:F5"/>
    <mergeCell ref="B6:F6"/>
    <mergeCell ref="B59:C59"/>
    <mergeCell ref="B78:D78"/>
    <mergeCell ref="B79:D79"/>
    <mergeCell ref="B80:D80"/>
    <mergeCell ref="B81:D81"/>
    <mergeCell ref="B8:F8"/>
    <mergeCell ref="B9:F9"/>
    <mergeCell ref="B11:D11"/>
    <mergeCell ref="B10:D10"/>
    <mergeCell ref="B165:F165"/>
    <mergeCell ref="B125:G125"/>
    <mergeCell ref="B83:F83"/>
    <mergeCell ref="B85:F85"/>
    <mergeCell ref="B110:F110"/>
    <mergeCell ref="B51:F51"/>
    <mergeCell ref="B246:D246"/>
    <mergeCell ref="B278:D278"/>
    <mergeCell ref="B279:D279"/>
    <mergeCell ref="B251:F251"/>
    <mergeCell ref="B254:C254"/>
    <mergeCell ref="B245:D245"/>
    <mergeCell ref="B237:C237"/>
    <mergeCell ref="B238:C238"/>
    <mergeCell ref="B239:C239"/>
    <mergeCell ref="B240:C240"/>
    <mergeCell ref="B241:C241"/>
    <mergeCell ref="B242:C242"/>
    <mergeCell ref="B243:C243"/>
    <mergeCell ref="B170:F170"/>
    <mergeCell ref="B171:F171"/>
    <mergeCell ref="B172:F172"/>
    <mergeCell ref="B235:C235"/>
    <mergeCell ref="B236:C236"/>
    <mergeCell ref="B167:F167"/>
    <mergeCell ref="B226:D226"/>
    <mergeCell ref="B227:D227"/>
    <mergeCell ref="B228:D228"/>
    <mergeCell ref="B229:D229"/>
    <mergeCell ref="B231:F231"/>
    <mergeCell ref="B233:C233"/>
    <mergeCell ref="B179:G181"/>
    <mergeCell ref="B194:G194"/>
    <mergeCell ref="B222:F222"/>
    <mergeCell ref="B223:D223"/>
    <mergeCell ref="B224:D224"/>
    <mergeCell ref="B225:D225"/>
    <mergeCell ref="B340:D340"/>
    <mergeCell ref="B304:D304"/>
    <mergeCell ref="B305:D305"/>
    <mergeCell ref="B306:C306"/>
    <mergeCell ref="B309:D309"/>
    <mergeCell ref="B310:D310"/>
    <mergeCell ref="B317:D317"/>
    <mergeCell ref="B318:D318"/>
    <mergeCell ref="B293:C293"/>
    <mergeCell ref="B327:D327"/>
    <mergeCell ref="B328:F328"/>
    <mergeCell ref="B329:F329"/>
    <mergeCell ref="B319:D319"/>
    <mergeCell ref="B320:D320"/>
    <mergeCell ref="B321:D321"/>
    <mergeCell ref="B322:D322"/>
    <mergeCell ref="B323:D323"/>
    <mergeCell ref="B325:D325"/>
    <mergeCell ref="B326:D326"/>
    <mergeCell ref="B333:D333"/>
    <mergeCell ref="B334:D334"/>
    <mergeCell ref="B335:D335"/>
    <mergeCell ref="B336:C336"/>
    <mergeCell ref="B337:C337"/>
    <mergeCell ref="B256:C256"/>
    <mergeCell ref="B259:C259"/>
    <mergeCell ref="B261:F261"/>
    <mergeCell ref="B267:C267"/>
    <mergeCell ref="B271:C271"/>
    <mergeCell ref="B19:D19"/>
    <mergeCell ref="B21:D21"/>
    <mergeCell ref="B22:D22"/>
    <mergeCell ref="B31:F31"/>
    <mergeCell ref="B37:D37"/>
    <mergeCell ref="B39:D39"/>
    <mergeCell ref="B40:D40"/>
    <mergeCell ref="B41:D41"/>
    <mergeCell ref="B42:D42"/>
    <mergeCell ref="B32:F32"/>
    <mergeCell ref="B35:C35"/>
    <mergeCell ref="B114:D114"/>
    <mergeCell ref="B234:C234"/>
    <mergeCell ref="B173:F173"/>
    <mergeCell ref="B127:F127"/>
    <mergeCell ref="B61:F61"/>
    <mergeCell ref="B43:D43"/>
    <mergeCell ref="B123:G123"/>
    <mergeCell ref="B116:G116"/>
    <mergeCell ref="D135:F136"/>
    <mergeCell ref="B132:E132"/>
    <mergeCell ref="B133:E133"/>
    <mergeCell ref="B135:C136"/>
    <mergeCell ref="B27:D27"/>
    <mergeCell ref="B52:D52"/>
    <mergeCell ref="B12:D12"/>
    <mergeCell ref="B15:D15"/>
    <mergeCell ref="B25:D25"/>
    <mergeCell ref="B24:D24"/>
    <mergeCell ref="B45:C45"/>
    <mergeCell ref="B46:C46"/>
    <mergeCell ref="B117:B118"/>
    <mergeCell ref="B113:D113"/>
    <mergeCell ref="C117:G117"/>
    <mergeCell ref="B14:D14"/>
    <mergeCell ref="B16:D16"/>
    <mergeCell ref="B18:D18"/>
    <mergeCell ref="B53:D53"/>
    <mergeCell ref="B54:D54"/>
    <mergeCell ref="B56:F56"/>
    <mergeCell ref="B57:C57"/>
    <mergeCell ref="B58:C58"/>
    <mergeCell ref="B77:F77"/>
  </mergeCells>
  <pageMargins left="0.75" right="0.75" top="1" bottom="1" header="0" footer="0"/>
  <pageSetup scale="75" orientation="portrait" r:id="rId1"/>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workbookViewId="0">
      <selection sqref="A1:G1"/>
    </sheetView>
  </sheetViews>
  <sheetFormatPr defaultColWidth="12.6328125" defaultRowHeight="15" customHeight="1"/>
  <cols>
    <col min="1" max="1" width="4.453125" customWidth="1" collapsed="1"/>
    <col min="2" max="2" width="22.81640625" customWidth="1" collapsed="1"/>
    <col min="3" max="7" width="12.81640625" customWidth="1" collapsed="1"/>
    <col min="8" max="26" width="8.6328125" customWidth="1" collapsed="1"/>
  </cols>
  <sheetData>
    <row r="1" spans="1:26" ht="12.75" customHeight="1">
      <c r="A1" s="333" t="s">
        <v>409</v>
      </c>
      <c r="B1" s="334"/>
      <c r="C1" s="334"/>
      <c r="D1" s="334"/>
      <c r="E1" s="334"/>
      <c r="F1" s="334"/>
      <c r="G1" s="335"/>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48" t="s">
        <v>410</v>
      </c>
      <c r="C3" s="1"/>
      <c r="D3" s="1"/>
      <c r="E3" s="1"/>
      <c r="F3" s="1"/>
      <c r="G3" s="1"/>
      <c r="H3" s="1"/>
      <c r="I3" s="1"/>
      <c r="J3" s="1"/>
      <c r="K3" s="1"/>
      <c r="L3" s="1"/>
      <c r="M3" s="1"/>
      <c r="N3" s="1"/>
      <c r="O3" s="1"/>
      <c r="P3" s="1"/>
      <c r="Q3" s="1"/>
      <c r="R3" s="1"/>
      <c r="S3" s="1"/>
      <c r="T3" s="1"/>
      <c r="U3" s="1"/>
      <c r="V3" s="1"/>
      <c r="W3" s="1"/>
      <c r="X3" s="1"/>
      <c r="Y3" s="1"/>
      <c r="Z3" s="1"/>
    </row>
    <row r="4" spans="1:26" ht="12.75" customHeight="1">
      <c r="A4" s="2"/>
      <c r="B4" s="383"/>
      <c r="C4" s="337"/>
      <c r="D4" s="337"/>
      <c r="E4" s="72" t="s">
        <v>12</v>
      </c>
      <c r="F4" s="72" t="s">
        <v>13</v>
      </c>
      <c r="G4" s="10"/>
      <c r="H4" s="1"/>
      <c r="I4" s="1"/>
      <c r="J4" s="1"/>
      <c r="K4" s="1"/>
      <c r="L4" s="1"/>
      <c r="M4" s="1"/>
      <c r="N4" s="1"/>
      <c r="O4" s="1"/>
      <c r="P4" s="1"/>
      <c r="Q4" s="1"/>
      <c r="R4" s="1"/>
      <c r="S4" s="1"/>
      <c r="T4" s="1"/>
      <c r="U4" s="1"/>
      <c r="V4" s="1"/>
      <c r="W4" s="1"/>
      <c r="X4" s="1"/>
      <c r="Y4" s="1"/>
      <c r="Z4" s="1"/>
    </row>
    <row r="5" spans="1:26" ht="26.25" customHeight="1">
      <c r="A5" s="4" t="s">
        <v>411</v>
      </c>
      <c r="B5" s="336" t="s">
        <v>412</v>
      </c>
      <c r="C5" s="337"/>
      <c r="D5" s="361"/>
      <c r="E5" s="19" t="s">
        <v>1162</v>
      </c>
      <c r="F5" s="19"/>
      <c r="G5" s="81"/>
      <c r="H5" s="1"/>
      <c r="I5" s="1"/>
      <c r="J5" s="1"/>
      <c r="K5" s="1"/>
      <c r="L5" s="1"/>
      <c r="M5" s="1"/>
      <c r="N5" s="1"/>
      <c r="O5" s="1"/>
      <c r="P5" s="1"/>
      <c r="Q5" s="1"/>
      <c r="R5" s="1"/>
      <c r="S5" s="1"/>
      <c r="T5" s="1"/>
      <c r="U5" s="1"/>
      <c r="V5" s="1"/>
      <c r="W5" s="1"/>
      <c r="X5" s="1"/>
      <c r="Y5" s="1"/>
      <c r="Z5" s="1"/>
    </row>
    <row r="6" spans="1:26" ht="41.25" customHeight="1">
      <c r="A6" s="4"/>
      <c r="B6" s="336" t="s">
        <v>413</v>
      </c>
      <c r="C6" s="337"/>
      <c r="D6" s="361"/>
      <c r="E6" s="19" t="s">
        <v>1162</v>
      </c>
      <c r="F6" s="19"/>
      <c r="G6" s="1"/>
      <c r="H6" s="1"/>
      <c r="I6" s="1"/>
      <c r="J6" s="1"/>
      <c r="K6" s="1"/>
      <c r="L6" s="1"/>
      <c r="M6" s="1"/>
      <c r="N6" s="1"/>
      <c r="O6" s="1"/>
      <c r="P6" s="1"/>
      <c r="Q6" s="1"/>
      <c r="R6" s="1"/>
      <c r="S6" s="1"/>
      <c r="T6" s="1"/>
      <c r="U6" s="1"/>
      <c r="V6" s="1"/>
      <c r="W6" s="1"/>
      <c r="X6" s="1"/>
      <c r="Y6" s="1"/>
      <c r="Z6" s="1"/>
    </row>
    <row r="7" spans="1:26" ht="12.75" customHeight="1">
      <c r="A7" s="2"/>
      <c r="B7" s="3"/>
      <c r="C7" s="3"/>
      <c r="D7" s="3"/>
      <c r="E7" s="72"/>
      <c r="F7" s="72"/>
      <c r="G7" s="1"/>
      <c r="H7" s="1"/>
      <c r="I7" s="1"/>
      <c r="J7" s="1"/>
      <c r="K7" s="1"/>
      <c r="L7" s="1"/>
      <c r="M7" s="1"/>
      <c r="N7" s="1"/>
      <c r="O7" s="1"/>
      <c r="P7" s="1"/>
      <c r="Q7" s="1"/>
      <c r="R7" s="1"/>
      <c r="S7" s="1"/>
      <c r="T7" s="1"/>
      <c r="U7" s="1"/>
      <c r="V7" s="1"/>
      <c r="W7" s="1"/>
      <c r="X7" s="1"/>
      <c r="Y7" s="1"/>
      <c r="Z7" s="1"/>
    </row>
    <row r="8" spans="1:26" ht="29.25" customHeight="1">
      <c r="A8" s="4" t="s">
        <v>414</v>
      </c>
      <c r="B8" s="350" t="s">
        <v>415</v>
      </c>
      <c r="C8" s="337"/>
      <c r="D8" s="337"/>
      <c r="E8" s="337"/>
      <c r="F8" s="337"/>
      <c r="G8" s="337"/>
      <c r="H8" s="1"/>
      <c r="I8" s="1"/>
      <c r="J8" s="1"/>
      <c r="K8" s="1"/>
      <c r="L8" s="1"/>
      <c r="M8" s="1"/>
      <c r="N8" s="1"/>
      <c r="O8" s="1"/>
      <c r="P8" s="1"/>
      <c r="Q8" s="1"/>
      <c r="R8" s="1"/>
      <c r="S8" s="1"/>
      <c r="T8" s="1"/>
      <c r="U8" s="1"/>
      <c r="V8" s="1"/>
      <c r="W8" s="1"/>
      <c r="X8" s="1"/>
      <c r="Y8" s="1"/>
      <c r="Z8" s="1"/>
    </row>
    <row r="9" spans="1:26" ht="20.25" customHeight="1">
      <c r="A9" s="4"/>
      <c r="B9" s="350" t="s">
        <v>416</v>
      </c>
      <c r="C9" s="337"/>
      <c r="D9" s="337"/>
      <c r="E9" s="337"/>
      <c r="F9" s="337"/>
      <c r="G9" s="337"/>
      <c r="H9" s="1"/>
      <c r="I9" s="1"/>
      <c r="J9" s="1"/>
      <c r="K9" s="1"/>
      <c r="L9" s="1"/>
      <c r="M9" s="1"/>
      <c r="N9" s="1"/>
      <c r="O9" s="1"/>
      <c r="P9" s="1"/>
      <c r="Q9" s="1"/>
      <c r="R9" s="1"/>
      <c r="S9" s="1"/>
      <c r="T9" s="1"/>
      <c r="U9" s="1"/>
      <c r="V9" s="1"/>
      <c r="W9" s="1"/>
      <c r="X9" s="1"/>
      <c r="Y9" s="1"/>
      <c r="Z9" s="1"/>
    </row>
    <row r="10" spans="1:26" ht="12.75" customHeight="1">
      <c r="A10" s="4"/>
      <c r="B10" s="141"/>
      <c r="C10" s="297" t="s">
        <v>417</v>
      </c>
      <c r="D10" s="297" t="s">
        <v>418</v>
      </c>
      <c r="E10" s="297" t="s">
        <v>419</v>
      </c>
      <c r="F10" s="142"/>
      <c r="G10" s="1"/>
      <c r="H10" s="1"/>
      <c r="I10" s="1"/>
      <c r="J10" s="1"/>
      <c r="K10" s="1"/>
      <c r="L10" s="1"/>
      <c r="M10" s="1"/>
      <c r="N10" s="1"/>
      <c r="O10" s="1"/>
      <c r="P10" s="1"/>
      <c r="Q10" s="1"/>
      <c r="R10" s="1"/>
      <c r="S10" s="1"/>
      <c r="T10" s="1"/>
      <c r="U10" s="1"/>
      <c r="V10" s="1"/>
      <c r="W10" s="1"/>
      <c r="X10" s="1"/>
      <c r="Y10" s="1"/>
      <c r="Z10" s="1"/>
    </row>
    <row r="11" spans="1:26" ht="12.75" customHeight="1">
      <c r="A11" s="4"/>
      <c r="B11" s="317" t="s">
        <v>76</v>
      </c>
      <c r="C11" s="269">
        <v>99</v>
      </c>
      <c r="D11" s="269">
        <v>30</v>
      </c>
      <c r="E11" s="269">
        <v>17</v>
      </c>
      <c r="F11" s="144"/>
      <c r="G11" s="1"/>
      <c r="H11" s="1"/>
      <c r="I11" s="1"/>
      <c r="J11" s="1"/>
      <c r="K11" s="1"/>
      <c r="L11" s="1"/>
      <c r="M11" s="1"/>
      <c r="N11" s="1"/>
      <c r="O11" s="1"/>
      <c r="P11" s="1"/>
      <c r="Q11" s="1"/>
      <c r="R11" s="1"/>
      <c r="S11" s="1"/>
      <c r="T11" s="1"/>
      <c r="U11" s="1"/>
      <c r="V11" s="1"/>
      <c r="W11" s="1"/>
      <c r="X11" s="1"/>
      <c r="Y11" s="1"/>
      <c r="Z11" s="1"/>
    </row>
    <row r="12" spans="1:26" ht="12.75" customHeight="1">
      <c r="A12" s="4"/>
      <c r="B12" s="317" t="s">
        <v>77</v>
      </c>
      <c r="C12" s="269">
        <v>115</v>
      </c>
      <c r="D12" s="269">
        <v>39</v>
      </c>
      <c r="E12" s="269">
        <v>19</v>
      </c>
      <c r="F12" s="144"/>
      <c r="G12" s="1"/>
      <c r="H12" s="1"/>
      <c r="I12" s="1"/>
      <c r="J12" s="1"/>
      <c r="K12" s="1"/>
      <c r="L12" s="1"/>
      <c r="M12" s="1"/>
      <c r="N12" s="1"/>
      <c r="O12" s="1"/>
      <c r="P12" s="1"/>
      <c r="Q12" s="1"/>
      <c r="R12" s="1"/>
      <c r="S12" s="1"/>
      <c r="T12" s="1"/>
      <c r="U12" s="1"/>
      <c r="V12" s="1"/>
      <c r="W12" s="1"/>
      <c r="X12" s="1"/>
      <c r="Y12" s="1"/>
      <c r="Z12" s="1"/>
    </row>
    <row r="13" spans="1:26" ht="12.75" customHeight="1">
      <c r="A13" s="4"/>
      <c r="B13" s="317" t="s">
        <v>78</v>
      </c>
      <c r="C13" s="269">
        <v>0</v>
      </c>
      <c r="D13" s="269">
        <v>0</v>
      </c>
      <c r="E13" s="269">
        <v>0</v>
      </c>
      <c r="F13" s="144"/>
      <c r="G13" s="1"/>
      <c r="H13" s="1"/>
      <c r="I13" s="1"/>
      <c r="J13" s="1"/>
      <c r="K13" s="1"/>
      <c r="L13" s="1"/>
      <c r="M13" s="1"/>
      <c r="N13" s="1"/>
      <c r="O13" s="1"/>
      <c r="P13" s="1"/>
      <c r="Q13" s="1"/>
      <c r="R13" s="1"/>
      <c r="S13" s="1"/>
      <c r="T13" s="1"/>
      <c r="U13" s="1"/>
      <c r="V13" s="1"/>
      <c r="W13" s="1"/>
      <c r="X13" s="1"/>
      <c r="Y13" s="1"/>
      <c r="Z13" s="1"/>
    </row>
    <row r="14" spans="1:26" ht="12.75" customHeight="1">
      <c r="A14" s="4"/>
      <c r="B14" s="145" t="s">
        <v>420</v>
      </c>
      <c r="C14" s="318">
        <f>SUM(C11:C12)</f>
        <v>214</v>
      </c>
      <c r="D14" s="318">
        <f>SUM(D11:D12)</f>
        <v>69</v>
      </c>
      <c r="E14" s="318">
        <f>SUM(E11:E12)</f>
        <v>36</v>
      </c>
      <c r="F14" s="144"/>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75" t="s">
        <v>421</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422</v>
      </c>
      <c r="B17" s="396" t="s">
        <v>423</v>
      </c>
      <c r="C17" s="337"/>
      <c r="D17" s="337"/>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1162</v>
      </c>
      <c r="B19" s="146" t="s">
        <v>424</v>
      </c>
      <c r="C19" s="147"/>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c r="B20" s="146" t="s">
        <v>425</v>
      </c>
      <c r="C20" s="147"/>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1162</v>
      </c>
      <c r="B21" s="146" t="s">
        <v>426</v>
      </c>
      <c r="C21" s="147"/>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146" t="s">
        <v>427</v>
      </c>
      <c r="C22" s="147"/>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383"/>
      <c r="C23" s="337"/>
      <c r="D23" s="337"/>
      <c r="E23" s="72" t="s">
        <v>12</v>
      </c>
      <c r="F23" s="72" t="s">
        <v>13</v>
      </c>
      <c r="G23" s="10"/>
      <c r="H23" s="1"/>
      <c r="I23" s="1"/>
      <c r="J23" s="1"/>
      <c r="K23" s="1"/>
      <c r="L23" s="1"/>
      <c r="M23" s="1"/>
      <c r="N23" s="1"/>
      <c r="O23" s="1"/>
      <c r="P23" s="1"/>
      <c r="Q23" s="1"/>
      <c r="R23" s="1"/>
      <c r="S23" s="1"/>
      <c r="T23" s="1"/>
      <c r="U23" s="1"/>
      <c r="V23" s="1"/>
      <c r="W23" s="1"/>
      <c r="X23" s="1"/>
      <c r="Y23" s="1"/>
      <c r="Z23" s="1"/>
    </row>
    <row r="24" spans="1:26" ht="40.5" customHeight="1">
      <c r="A24" s="4" t="s">
        <v>428</v>
      </c>
      <c r="B24" s="336" t="s">
        <v>1138</v>
      </c>
      <c r="C24" s="337"/>
      <c r="D24" s="361"/>
      <c r="E24" s="19" t="s">
        <v>1162</v>
      </c>
      <c r="F24" s="19"/>
      <c r="G24" s="10"/>
      <c r="H24" s="1"/>
      <c r="I24" s="1"/>
      <c r="J24" s="1"/>
      <c r="K24" s="1"/>
      <c r="L24" s="1"/>
      <c r="M24" s="1"/>
      <c r="N24" s="1"/>
      <c r="O24" s="1"/>
      <c r="P24" s="1"/>
      <c r="Q24" s="1"/>
      <c r="R24" s="1"/>
      <c r="S24" s="1"/>
      <c r="T24" s="1"/>
      <c r="U24" s="1"/>
      <c r="V24" s="1"/>
      <c r="W24" s="1"/>
      <c r="X24" s="1"/>
      <c r="Y24" s="1"/>
      <c r="Z24" s="1"/>
    </row>
    <row r="25" spans="1:26" ht="24.75" customHeight="1">
      <c r="A25" s="4"/>
      <c r="B25" s="336" t="s">
        <v>429</v>
      </c>
      <c r="C25" s="337"/>
      <c r="D25" s="337"/>
      <c r="E25" s="138" t="s">
        <v>1171</v>
      </c>
      <c r="F25" s="72"/>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430</v>
      </c>
      <c r="B27" s="396" t="s">
        <v>431</v>
      </c>
      <c r="C27" s="337"/>
      <c r="D27" s="337"/>
      <c r="E27" s="337"/>
      <c r="F27" s="1"/>
      <c r="G27" s="1"/>
      <c r="H27" s="1"/>
      <c r="I27" s="1"/>
      <c r="J27" s="1"/>
      <c r="K27" s="1"/>
      <c r="L27" s="1"/>
      <c r="M27" s="1"/>
      <c r="N27" s="1"/>
      <c r="O27" s="1"/>
      <c r="P27" s="1"/>
      <c r="Q27" s="1"/>
      <c r="R27" s="1"/>
      <c r="S27" s="1"/>
      <c r="T27" s="1"/>
      <c r="U27" s="1"/>
      <c r="V27" s="1"/>
      <c r="W27" s="1"/>
      <c r="X27" s="1"/>
      <c r="Y27" s="1"/>
      <c r="Z27" s="1"/>
    </row>
    <row r="28" spans="1:26" ht="12.75" customHeight="1">
      <c r="A28" s="4"/>
      <c r="B28" s="148"/>
      <c r="C28" s="148"/>
      <c r="D28" s="148"/>
      <c r="E28" s="148"/>
      <c r="F28" s="73"/>
      <c r="G28" s="1"/>
      <c r="H28" s="1"/>
      <c r="I28" s="1"/>
      <c r="J28" s="1"/>
      <c r="K28" s="1"/>
      <c r="L28" s="1"/>
      <c r="M28" s="1"/>
      <c r="N28" s="1"/>
      <c r="O28" s="1"/>
      <c r="P28" s="1"/>
      <c r="Q28" s="1"/>
      <c r="R28" s="1"/>
      <c r="S28" s="1"/>
      <c r="T28" s="1"/>
      <c r="U28" s="1"/>
      <c r="V28" s="1"/>
      <c r="W28" s="1"/>
      <c r="X28" s="1"/>
      <c r="Y28" s="1"/>
      <c r="Z28" s="1"/>
    </row>
    <row r="29" spans="1:26" ht="17.5" customHeight="1">
      <c r="A29" s="4"/>
      <c r="B29" s="149"/>
      <c r="C29" s="253" t="s">
        <v>432</v>
      </c>
      <c r="D29" s="253" t="s">
        <v>433</v>
      </c>
      <c r="E29" s="253" t="s">
        <v>434</v>
      </c>
      <c r="F29" s="253" t="s">
        <v>435</v>
      </c>
      <c r="G29" s="253" t="s">
        <v>436</v>
      </c>
      <c r="H29" s="1"/>
      <c r="I29" s="1"/>
      <c r="J29" s="1"/>
      <c r="K29" s="1"/>
      <c r="L29" s="1"/>
      <c r="M29" s="1"/>
      <c r="N29" s="1"/>
      <c r="O29" s="1"/>
      <c r="P29" s="1"/>
      <c r="Q29" s="1"/>
      <c r="R29" s="1"/>
      <c r="S29" s="1"/>
      <c r="T29" s="1"/>
      <c r="U29" s="1"/>
      <c r="V29" s="1"/>
      <c r="W29" s="1"/>
      <c r="X29" s="1"/>
      <c r="Y29" s="1"/>
      <c r="Z29" s="1"/>
    </row>
    <row r="30" spans="1:26" ht="12.75" customHeight="1">
      <c r="A30" s="4"/>
      <c r="B30" s="6" t="s">
        <v>437</v>
      </c>
      <c r="C30" s="19" t="s">
        <v>1162</v>
      </c>
      <c r="D30" s="19"/>
      <c r="E30" s="19"/>
      <c r="F30" s="19"/>
      <c r="G30" s="19"/>
      <c r="H30" s="1"/>
      <c r="I30" s="1"/>
      <c r="J30" s="1"/>
      <c r="K30" s="1"/>
      <c r="L30" s="1"/>
      <c r="M30" s="1"/>
      <c r="N30" s="1"/>
      <c r="O30" s="1"/>
      <c r="P30" s="1"/>
      <c r="Q30" s="1"/>
      <c r="R30" s="1"/>
      <c r="S30" s="1"/>
      <c r="T30" s="1"/>
      <c r="U30" s="1"/>
      <c r="V30" s="1"/>
      <c r="W30" s="1"/>
      <c r="X30" s="1"/>
      <c r="Y30" s="1"/>
      <c r="Z30" s="1"/>
    </row>
    <row r="31" spans="1:26" ht="12.75" customHeight="1">
      <c r="A31" s="4"/>
      <c r="B31" s="6" t="s">
        <v>438</v>
      </c>
      <c r="C31" s="19" t="s">
        <v>1162</v>
      </c>
      <c r="D31" s="19"/>
      <c r="E31" s="19"/>
      <c r="F31" s="19"/>
      <c r="G31" s="19"/>
      <c r="H31" s="1"/>
      <c r="I31" s="1"/>
      <c r="J31" s="1"/>
      <c r="K31" s="1"/>
      <c r="L31" s="1"/>
      <c r="M31" s="1"/>
      <c r="N31" s="1"/>
      <c r="O31" s="1"/>
      <c r="P31" s="1"/>
      <c r="Q31" s="1"/>
      <c r="R31" s="1"/>
      <c r="S31" s="1"/>
      <c r="T31" s="1"/>
      <c r="U31" s="1"/>
      <c r="V31" s="1"/>
      <c r="W31" s="1"/>
      <c r="X31" s="1"/>
      <c r="Y31" s="1"/>
      <c r="Z31" s="1"/>
    </row>
    <row r="32" spans="1:26" ht="12.75" customHeight="1">
      <c r="A32" s="4"/>
      <c r="B32" s="6" t="s">
        <v>439</v>
      </c>
      <c r="C32" s="19" t="s">
        <v>1162</v>
      </c>
      <c r="D32" s="19"/>
      <c r="E32" s="19"/>
      <c r="F32" s="19"/>
      <c r="G32" s="19"/>
      <c r="H32" s="1"/>
      <c r="I32" s="1"/>
      <c r="J32" s="1"/>
      <c r="K32" s="1"/>
      <c r="L32" s="1"/>
      <c r="M32" s="1"/>
      <c r="N32" s="1"/>
      <c r="O32" s="1"/>
      <c r="P32" s="1"/>
      <c r="Q32" s="1"/>
      <c r="R32" s="1"/>
      <c r="S32" s="1"/>
      <c r="T32" s="1"/>
      <c r="U32" s="1"/>
      <c r="V32" s="1"/>
      <c r="W32" s="1"/>
      <c r="X32" s="1"/>
      <c r="Y32" s="1"/>
      <c r="Z32" s="1"/>
    </row>
    <row r="33" spans="1:26" ht="12.75" customHeight="1">
      <c r="A33" s="4"/>
      <c r="B33" s="6" t="s">
        <v>242</v>
      </c>
      <c r="C33" s="19"/>
      <c r="D33" s="19"/>
      <c r="E33" s="19"/>
      <c r="F33" s="19"/>
      <c r="G33" s="19" t="s">
        <v>1162</v>
      </c>
      <c r="H33" s="1"/>
      <c r="I33" s="1"/>
      <c r="J33" s="1"/>
      <c r="K33" s="1"/>
      <c r="L33" s="1"/>
      <c r="M33" s="1"/>
      <c r="N33" s="1"/>
      <c r="O33" s="1"/>
      <c r="P33" s="1"/>
      <c r="Q33" s="1"/>
      <c r="R33" s="1"/>
      <c r="S33" s="1"/>
      <c r="T33" s="1"/>
      <c r="U33" s="1"/>
      <c r="V33" s="1"/>
      <c r="W33" s="1"/>
      <c r="X33" s="1"/>
      <c r="Y33" s="1"/>
      <c r="Z33" s="1"/>
    </row>
    <row r="34" spans="1:26" ht="12.75" customHeight="1">
      <c r="A34" s="4"/>
      <c r="B34" s="6" t="s">
        <v>238</v>
      </c>
      <c r="C34" s="19"/>
      <c r="D34" s="19"/>
      <c r="E34" s="19"/>
      <c r="F34" s="19"/>
      <c r="G34" s="19" t="s">
        <v>1162</v>
      </c>
      <c r="H34" s="1"/>
      <c r="I34" s="1"/>
      <c r="J34" s="1"/>
      <c r="K34" s="1"/>
      <c r="L34" s="1"/>
      <c r="M34" s="1"/>
      <c r="N34" s="1"/>
      <c r="O34" s="1"/>
      <c r="P34" s="1"/>
      <c r="Q34" s="1"/>
      <c r="R34" s="1"/>
      <c r="S34" s="1"/>
      <c r="T34" s="1"/>
      <c r="U34" s="1"/>
      <c r="V34" s="1"/>
      <c r="W34" s="1"/>
      <c r="X34" s="1"/>
      <c r="Y34" s="1"/>
      <c r="Z34" s="1"/>
    </row>
    <row r="35" spans="1:26" ht="28.5" customHeight="1">
      <c r="A35" s="4"/>
      <c r="B35" s="6" t="s">
        <v>440</v>
      </c>
      <c r="C35" s="19" t="s">
        <v>1162</v>
      </c>
      <c r="D35" s="19"/>
      <c r="E35" s="19"/>
      <c r="F35" s="19"/>
      <c r="G35" s="19"/>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441</v>
      </c>
      <c r="B37" s="336" t="s">
        <v>442</v>
      </c>
      <c r="C37" s="337"/>
      <c r="D37" s="337"/>
      <c r="E37" s="90" t="s">
        <v>1172</v>
      </c>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443</v>
      </c>
      <c r="B39" s="336" t="s">
        <v>444</v>
      </c>
      <c r="C39" s="337"/>
      <c r="D39" s="337"/>
      <c r="E39" s="154">
        <v>3</v>
      </c>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445</v>
      </c>
      <c r="B41" s="336" t="s">
        <v>446</v>
      </c>
      <c r="C41" s="337"/>
      <c r="D41" s="337"/>
      <c r="E41" s="337"/>
      <c r="F41" s="337"/>
      <c r="G41" s="13"/>
      <c r="H41" s="1"/>
      <c r="I41" s="1"/>
      <c r="J41" s="1"/>
      <c r="K41" s="1"/>
      <c r="L41" s="1"/>
      <c r="M41" s="1"/>
      <c r="N41" s="1"/>
      <c r="O41" s="1"/>
      <c r="P41" s="1"/>
      <c r="Q41" s="1"/>
      <c r="R41" s="1"/>
      <c r="S41" s="1"/>
      <c r="T41" s="1"/>
      <c r="U41" s="1"/>
      <c r="V41" s="1"/>
      <c r="W41" s="1"/>
      <c r="X41" s="1"/>
      <c r="Y41" s="1"/>
      <c r="Z41" s="1"/>
    </row>
    <row r="42" spans="1:26" ht="12.75" customHeight="1">
      <c r="A42" s="4"/>
      <c r="B42" s="332"/>
      <c r="C42" s="330"/>
      <c r="D42" s="330"/>
      <c r="E42" s="330"/>
      <c r="F42" s="330"/>
      <c r="G42" s="330"/>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447</v>
      </c>
      <c r="B44" s="362" t="s">
        <v>448</v>
      </c>
      <c r="C44" s="330"/>
      <c r="D44" s="330"/>
      <c r="E44" s="330"/>
      <c r="F44" s="330"/>
      <c r="G44" s="330"/>
      <c r="H44" s="1"/>
      <c r="I44" s="1"/>
      <c r="J44" s="1"/>
      <c r="K44" s="1"/>
      <c r="L44" s="1"/>
      <c r="M44" s="1"/>
      <c r="N44" s="1"/>
      <c r="O44" s="1"/>
      <c r="P44" s="1"/>
      <c r="Q44" s="1"/>
      <c r="R44" s="1"/>
      <c r="S44" s="1"/>
      <c r="T44" s="1"/>
      <c r="U44" s="1"/>
      <c r="V44" s="1"/>
      <c r="W44" s="1"/>
      <c r="X44" s="1"/>
      <c r="Y44" s="1"/>
      <c r="Z44" s="1"/>
    </row>
    <row r="45" spans="1:26" ht="12.75" customHeight="1">
      <c r="A45" s="4" t="s">
        <v>447</v>
      </c>
      <c r="B45" s="151"/>
      <c r="C45" s="150" t="s">
        <v>363</v>
      </c>
      <c r="D45" s="150" t="s">
        <v>449</v>
      </c>
      <c r="E45" s="150" t="s">
        <v>450</v>
      </c>
      <c r="F45" s="150" t="s">
        <v>451</v>
      </c>
      <c r="G45" s="150" t="s">
        <v>452</v>
      </c>
      <c r="H45" s="1"/>
      <c r="I45" s="1"/>
      <c r="J45" s="1"/>
      <c r="K45" s="1"/>
      <c r="L45" s="1"/>
      <c r="M45" s="1"/>
      <c r="N45" s="1"/>
      <c r="O45" s="1"/>
      <c r="P45" s="1"/>
      <c r="Q45" s="1"/>
      <c r="R45" s="1"/>
      <c r="S45" s="1"/>
      <c r="T45" s="1"/>
      <c r="U45" s="1"/>
      <c r="V45" s="1"/>
      <c r="W45" s="1"/>
      <c r="X45" s="1"/>
      <c r="Y45" s="1"/>
      <c r="Z45" s="1"/>
    </row>
    <row r="46" spans="1:26" ht="12.75" customHeight="1">
      <c r="A46" s="4" t="s">
        <v>447</v>
      </c>
      <c r="B46" s="118" t="s">
        <v>424</v>
      </c>
      <c r="C46" s="263">
        <v>44941</v>
      </c>
      <c r="D46" s="263">
        <v>45122</v>
      </c>
      <c r="E46" s="263" t="s">
        <v>1173</v>
      </c>
      <c r="F46" s="263">
        <v>45047</v>
      </c>
      <c r="G46" s="263"/>
      <c r="H46" s="1"/>
      <c r="I46" s="1"/>
      <c r="J46" s="1"/>
      <c r="K46" s="1"/>
      <c r="L46" s="1"/>
      <c r="M46" s="1"/>
      <c r="N46" s="1"/>
      <c r="O46" s="1"/>
      <c r="P46" s="1"/>
      <c r="Q46" s="1"/>
      <c r="R46" s="1"/>
      <c r="S46" s="1"/>
      <c r="T46" s="1"/>
      <c r="U46" s="1"/>
      <c r="V46" s="1"/>
      <c r="W46" s="1"/>
      <c r="X46" s="1"/>
      <c r="Y46" s="1"/>
      <c r="Z46" s="1"/>
    </row>
    <row r="47" spans="1:26" ht="12.75" customHeight="1">
      <c r="A47" s="4" t="s">
        <v>447</v>
      </c>
      <c r="B47" s="118" t="s">
        <v>425</v>
      </c>
      <c r="C47" s="263"/>
      <c r="D47" s="263"/>
      <c r="E47" s="263"/>
      <c r="F47" s="263"/>
      <c r="G47" s="263"/>
      <c r="H47" s="1"/>
      <c r="I47" s="1"/>
      <c r="J47" s="1"/>
      <c r="K47" s="1"/>
      <c r="L47" s="1"/>
      <c r="M47" s="1"/>
      <c r="N47" s="1"/>
      <c r="O47" s="1"/>
      <c r="P47" s="1"/>
      <c r="Q47" s="1"/>
      <c r="R47" s="1"/>
      <c r="S47" s="1"/>
      <c r="T47" s="1"/>
      <c r="U47" s="1"/>
      <c r="V47" s="1"/>
      <c r="W47" s="1"/>
      <c r="X47" s="1"/>
      <c r="Y47" s="1"/>
      <c r="Z47" s="1"/>
    </row>
    <row r="48" spans="1:26" ht="12.75" customHeight="1">
      <c r="A48" s="4" t="s">
        <v>447</v>
      </c>
      <c r="B48" s="118" t="s">
        <v>426</v>
      </c>
      <c r="C48" s="263">
        <v>45245</v>
      </c>
      <c r="D48" s="263">
        <v>45275</v>
      </c>
      <c r="E48" s="263">
        <v>45275</v>
      </c>
      <c r="F48" s="263">
        <v>44931</v>
      </c>
      <c r="G48" s="263"/>
      <c r="H48" s="1"/>
      <c r="I48" s="1"/>
      <c r="J48" s="1"/>
      <c r="K48" s="1"/>
      <c r="L48" s="1"/>
      <c r="M48" s="1"/>
      <c r="N48" s="1"/>
      <c r="O48" s="1"/>
      <c r="P48" s="1"/>
      <c r="Q48" s="1"/>
      <c r="R48" s="1"/>
      <c r="S48" s="1"/>
      <c r="T48" s="1"/>
      <c r="U48" s="1"/>
      <c r="V48" s="1"/>
      <c r="W48" s="1"/>
      <c r="X48" s="1"/>
      <c r="Y48" s="1"/>
      <c r="Z48" s="1"/>
    </row>
    <row r="49" spans="1:26" ht="12.75" customHeight="1">
      <c r="A49" s="4" t="s">
        <v>447</v>
      </c>
      <c r="B49" s="118" t="s">
        <v>427</v>
      </c>
      <c r="C49" s="263"/>
      <c r="D49" s="263"/>
      <c r="E49" s="263"/>
      <c r="F49" s="263"/>
      <c r="G49" s="263"/>
      <c r="H49" s="1"/>
      <c r="I49" s="1"/>
      <c r="J49" s="1"/>
      <c r="K49" s="1"/>
      <c r="L49" s="1"/>
      <c r="M49" s="1"/>
      <c r="N49" s="1"/>
      <c r="O49" s="1"/>
      <c r="P49" s="1"/>
      <c r="Q49" s="1"/>
      <c r="R49" s="1"/>
      <c r="S49" s="1"/>
      <c r="T49" s="1"/>
      <c r="U49" s="1"/>
      <c r="V49" s="1"/>
      <c r="W49" s="1"/>
      <c r="X49" s="1"/>
      <c r="Y49" s="1"/>
      <c r="Z49" s="1"/>
    </row>
    <row r="50" spans="1:26" ht="12.75" customHeight="1">
      <c r="A50" s="4"/>
      <c r="B50" s="1"/>
      <c r="C50" s="153"/>
      <c r="D50" s="153"/>
      <c r="E50" s="153"/>
      <c r="F50" s="153"/>
      <c r="G50" s="21"/>
      <c r="H50" s="1"/>
      <c r="I50" s="1"/>
      <c r="J50" s="1"/>
      <c r="K50" s="1"/>
      <c r="L50" s="1"/>
      <c r="M50" s="1"/>
      <c r="N50" s="1"/>
      <c r="O50" s="1"/>
      <c r="P50" s="1"/>
      <c r="Q50" s="1"/>
      <c r="R50" s="1"/>
      <c r="S50" s="1"/>
      <c r="T50" s="1"/>
      <c r="U50" s="1"/>
      <c r="V50" s="1"/>
      <c r="W50" s="1"/>
      <c r="X50" s="1"/>
      <c r="Y50" s="1"/>
      <c r="Z50" s="1"/>
    </row>
    <row r="51" spans="1:26" ht="12.75" customHeight="1">
      <c r="A51" s="4"/>
      <c r="B51" s="1"/>
      <c r="C51" s="153"/>
      <c r="D51" s="153"/>
      <c r="E51" s="153"/>
      <c r="F51" s="153"/>
      <c r="G51" s="2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383"/>
      <c r="C53" s="337"/>
      <c r="D53" s="337"/>
      <c r="E53" s="70" t="s">
        <v>12</v>
      </c>
      <c r="F53" s="70" t="s">
        <v>13</v>
      </c>
      <c r="G53" s="10"/>
      <c r="H53" s="1"/>
      <c r="I53" s="1"/>
      <c r="J53" s="1"/>
      <c r="K53" s="1"/>
      <c r="L53" s="1"/>
      <c r="M53" s="1"/>
      <c r="N53" s="1"/>
      <c r="O53" s="1"/>
      <c r="P53" s="1"/>
      <c r="Q53" s="1"/>
      <c r="R53" s="1"/>
      <c r="S53" s="1"/>
      <c r="T53" s="1"/>
      <c r="U53" s="1"/>
      <c r="V53" s="1"/>
      <c r="W53" s="1"/>
      <c r="X53" s="1"/>
      <c r="Y53" s="1"/>
      <c r="Z53" s="1"/>
    </row>
    <row r="54" spans="1:26" ht="26.25" customHeight="1">
      <c r="A54" s="4" t="s">
        <v>453</v>
      </c>
      <c r="B54" s="336" t="s">
        <v>454</v>
      </c>
      <c r="C54" s="337"/>
      <c r="D54" s="361"/>
      <c r="E54" s="19"/>
      <c r="F54" s="19" t="s">
        <v>1162</v>
      </c>
      <c r="G54" s="81"/>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72"/>
      <c r="F55" s="72"/>
      <c r="G55" s="1"/>
      <c r="H55" s="1"/>
      <c r="I55" s="1"/>
      <c r="J55" s="1"/>
      <c r="K55" s="1"/>
      <c r="L55" s="1"/>
      <c r="M55" s="1"/>
      <c r="N55" s="1"/>
      <c r="O55" s="1"/>
      <c r="P55" s="1"/>
      <c r="Q55" s="1"/>
      <c r="R55" s="1"/>
      <c r="S55" s="1"/>
      <c r="T55" s="1"/>
      <c r="U55" s="1"/>
      <c r="V55" s="1"/>
      <c r="W55" s="1"/>
      <c r="X55" s="1"/>
      <c r="Y55" s="1"/>
      <c r="Z55" s="1"/>
    </row>
    <row r="56" spans="1:26" ht="12.75" customHeight="1">
      <c r="A56" s="4" t="s">
        <v>455</v>
      </c>
      <c r="B56" s="336" t="s">
        <v>456</v>
      </c>
      <c r="C56" s="337"/>
      <c r="D56" s="337"/>
      <c r="E56" s="337"/>
      <c r="F56" s="337"/>
      <c r="G56" s="337"/>
      <c r="H56" s="1"/>
      <c r="I56" s="1"/>
      <c r="J56" s="1"/>
      <c r="K56" s="1"/>
      <c r="L56" s="1"/>
      <c r="M56" s="1"/>
      <c r="N56" s="1"/>
      <c r="O56" s="1"/>
      <c r="P56" s="1"/>
      <c r="Q56" s="1"/>
      <c r="R56" s="1"/>
      <c r="S56" s="1"/>
      <c r="T56" s="1"/>
      <c r="U56" s="1"/>
      <c r="V56" s="1"/>
      <c r="W56" s="1"/>
      <c r="X56" s="1"/>
      <c r="Y56" s="1"/>
      <c r="Z56" s="1"/>
    </row>
    <row r="57" spans="1:26" ht="12.75" customHeight="1">
      <c r="A57" s="4"/>
      <c r="B57" s="332"/>
      <c r="C57" s="330"/>
      <c r="D57" s="330"/>
      <c r="E57" s="330"/>
      <c r="F57" s="330"/>
      <c r="G57" s="330"/>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406" t="s">
        <v>457</v>
      </c>
      <c r="C59" s="337"/>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458</v>
      </c>
      <c r="B60" s="336" t="s">
        <v>459</v>
      </c>
      <c r="C60" s="337"/>
      <c r="D60" s="154">
        <v>2</v>
      </c>
      <c r="E60" s="1"/>
      <c r="F60" s="1"/>
      <c r="G60" s="10"/>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383"/>
      <c r="C62" s="337"/>
      <c r="D62" s="337"/>
      <c r="E62" s="70" t="s">
        <v>292</v>
      </c>
      <c r="F62" s="70" t="s">
        <v>460</v>
      </c>
      <c r="G62" s="1"/>
      <c r="H62" s="1"/>
      <c r="I62" s="1"/>
      <c r="J62" s="1"/>
      <c r="K62" s="1"/>
      <c r="L62" s="1"/>
      <c r="M62" s="1"/>
      <c r="N62" s="1"/>
      <c r="O62" s="1"/>
      <c r="P62" s="1"/>
      <c r="Q62" s="1"/>
      <c r="R62" s="1"/>
      <c r="S62" s="1"/>
      <c r="T62" s="1"/>
      <c r="U62" s="1"/>
      <c r="V62" s="1"/>
      <c r="W62" s="1"/>
      <c r="X62" s="1"/>
      <c r="Y62" s="1"/>
      <c r="Z62" s="1"/>
    </row>
    <row r="63" spans="1:26" ht="26.25" customHeight="1">
      <c r="A63" s="4" t="s">
        <v>461</v>
      </c>
      <c r="B63" s="336" t="s">
        <v>462</v>
      </c>
      <c r="C63" s="337"/>
      <c r="D63" s="361"/>
      <c r="E63" s="19">
        <v>64</v>
      </c>
      <c r="F63" s="19" t="s">
        <v>1174</v>
      </c>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383"/>
      <c r="C65" s="337"/>
      <c r="D65" s="337"/>
      <c r="E65" s="70" t="s">
        <v>292</v>
      </c>
      <c r="F65" s="70" t="s">
        <v>460</v>
      </c>
      <c r="G65" s="1"/>
      <c r="H65" s="1"/>
      <c r="I65" s="1"/>
      <c r="J65" s="1"/>
      <c r="K65" s="1"/>
      <c r="L65" s="1"/>
      <c r="M65" s="1"/>
      <c r="N65" s="1"/>
      <c r="O65" s="1"/>
      <c r="P65" s="1"/>
      <c r="Q65" s="1"/>
      <c r="R65" s="1"/>
      <c r="S65" s="1"/>
      <c r="T65" s="1"/>
      <c r="U65" s="1"/>
      <c r="V65" s="1"/>
      <c r="W65" s="1"/>
      <c r="X65" s="1"/>
      <c r="Y65" s="1"/>
      <c r="Z65" s="1"/>
    </row>
    <row r="66" spans="1:26" ht="27" customHeight="1">
      <c r="A66" s="4" t="s">
        <v>463</v>
      </c>
      <c r="B66" s="336" t="s">
        <v>464</v>
      </c>
      <c r="C66" s="337"/>
      <c r="D66" s="361"/>
      <c r="E66" s="19">
        <v>68</v>
      </c>
      <c r="F66" s="19" t="s">
        <v>1174</v>
      </c>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465</v>
      </c>
      <c r="B68" s="336" t="s">
        <v>466</v>
      </c>
      <c r="C68" s="337"/>
      <c r="D68" s="361"/>
      <c r="E68" s="154"/>
      <c r="F68" s="76"/>
      <c r="G68" s="10"/>
      <c r="H68" s="1"/>
      <c r="I68" s="1"/>
      <c r="J68" s="1"/>
      <c r="K68" s="1"/>
      <c r="L68" s="1"/>
      <c r="M68" s="1"/>
      <c r="N68" s="1"/>
      <c r="O68" s="1"/>
      <c r="P68" s="1"/>
      <c r="Q68" s="1"/>
      <c r="R68" s="1"/>
      <c r="S68" s="1"/>
      <c r="T68" s="1"/>
      <c r="U68" s="1"/>
      <c r="V68" s="1"/>
      <c r="W68" s="1"/>
      <c r="X68" s="1"/>
      <c r="Y68" s="1"/>
      <c r="Z68" s="1"/>
    </row>
    <row r="69" spans="1:26" ht="12.75" customHeight="1">
      <c r="A69" s="4"/>
      <c r="B69" s="76"/>
      <c r="C69" s="76"/>
      <c r="D69" s="76"/>
      <c r="E69" s="76"/>
      <c r="F69" s="76"/>
      <c r="G69" s="10"/>
      <c r="H69" s="1"/>
      <c r="I69" s="1"/>
      <c r="J69" s="1"/>
      <c r="K69" s="1"/>
      <c r="L69" s="1"/>
      <c r="M69" s="1"/>
      <c r="N69" s="1"/>
      <c r="O69" s="1"/>
      <c r="P69" s="1"/>
      <c r="Q69" s="1"/>
      <c r="R69" s="1"/>
      <c r="S69" s="1"/>
      <c r="T69" s="1"/>
      <c r="U69" s="1"/>
      <c r="V69" s="1"/>
      <c r="W69" s="1"/>
      <c r="X69" s="1"/>
      <c r="Y69" s="1"/>
      <c r="Z69" s="1"/>
    </row>
    <row r="70" spans="1:26" ht="26.25" customHeight="1">
      <c r="A70" s="4" t="s">
        <v>467</v>
      </c>
      <c r="B70" s="336" t="s">
        <v>468</v>
      </c>
      <c r="C70" s="337"/>
      <c r="D70" s="361"/>
      <c r="E70" s="154" t="s">
        <v>1175</v>
      </c>
      <c r="F70" s="76"/>
      <c r="G70" s="10"/>
      <c r="H70" s="1"/>
      <c r="I70" s="1"/>
      <c r="J70" s="1"/>
      <c r="K70" s="1"/>
      <c r="L70" s="1"/>
      <c r="M70" s="1"/>
      <c r="N70" s="1"/>
      <c r="O70" s="1"/>
      <c r="P70" s="1"/>
      <c r="Q70" s="1"/>
      <c r="R70" s="1"/>
      <c r="S70" s="1"/>
      <c r="T70" s="1"/>
      <c r="U70" s="1"/>
      <c r="V70" s="1"/>
      <c r="W70" s="1"/>
      <c r="X70" s="1"/>
      <c r="Y70" s="1"/>
      <c r="Z70" s="1"/>
    </row>
    <row r="71" spans="1:26" ht="12.75" customHeight="1">
      <c r="A71" s="4"/>
      <c r="B71" s="76"/>
      <c r="C71" s="76"/>
      <c r="D71" s="76"/>
      <c r="E71" s="76"/>
      <c r="F71" s="76"/>
      <c r="G71" s="10"/>
      <c r="H71" s="1"/>
      <c r="I71" s="1"/>
      <c r="J71" s="1"/>
      <c r="K71" s="1"/>
      <c r="L71" s="1"/>
      <c r="M71" s="1"/>
      <c r="N71" s="1"/>
      <c r="O71" s="1"/>
      <c r="P71" s="1"/>
      <c r="Q71" s="1"/>
      <c r="R71" s="1"/>
      <c r="S71" s="1"/>
      <c r="T71" s="1"/>
      <c r="U71" s="1"/>
      <c r="V71" s="1"/>
      <c r="W71" s="1"/>
      <c r="X71" s="1"/>
      <c r="Y71" s="1"/>
      <c r="Z71" s="1"/>
    </row>
    <row r="72" spans="1:26" ht="12.75" customHeight="1">
      <c r="A72" s="4" t="s">
        <v>469</v>
      </c>
      <c r="B72" s="336" t="s">
        <v>470</v>
      </c>
      <c r="C72" s="337"/>
      <c r="D72" s="337"/>
      <c r="E72" s="337"/>
      <c r="F72" s="337"/>
      <c r="G72" s="337"/>
      <c r="H72" s="1"/>
      <c r="I72" s="1"/>
      <c r="J72" s="1"/>
      <c r="K72" s="1"/>
      <c r="L72" s="1"/>
      <c r="M72" s="1"/>
      <c r="N72" s="1"/>
      <c r="O72" s="1"/>
      <c r="P72" s="1"/>
      <c r="Q72" s="1"/>
      <c r="R72" s="1"/>
      <c r="S72" s="1"/>
      <c r="T72" s="1"/>
      <c r="U72" s="1"/>
      <c r="V72" s="1"/>
      <c r="W72" s="1"/>
      <c r="X72" s="1"/>
      <c r="Y72" s="1"/>
      <c r="Z72" s="1"/>
    </row>
    <row r="73" spans="1:26" ht="12.75" customHeight="1">
      <c r="A73" s="4"/>
      <c r="B73" s="332"/>
      <c r="C73" s="330"/>
      <c r="D73" s="330"/>
      <c r="E73" s="330"/>
      <c r="F73" s="330"/>
      <c r="G73" s="330"/>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48" t="s">
        <v>471</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472</v>
      </c>
      <c r="B76" s="1" t="s">
        <v>473</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383"/>
      <c r="C78" s="337"/>
      <c r="D78" s="337"/>
      <c r="E78" s="50" t="s">
        <v>12</v>
      </c>
      <c r="F78" s="155" t="s">
        <v>13</v>
      </c>
      <c r="G78" s="3"/>
      <c r="H78" s="1"/>
      <c r="I78" s="1"/>
      <c r="J78" s="1"/>
      <c r="K78" s="1"/>
      <c r="L78" s="1"/>
      <c r="M78" s="1"/>
      <c r="N78" s="1"/>
      <c r="O78" s="1"/>
      <c r="P78" s="1"/>
      <c r="Q78" s="1"/>
      <c r="R78" s="1"/>
      <c r="S78" s="1"/>
      <c r="T78" s="1"/>
      <c r="U78" s="1"/>
      <c r="V78" s="1"/>
      <c r="W78" s="1"/>
      <c r="X78" s="1"/>
      <c r="Y78" s="1"/>
      <c r="Z78" s="1"/>
    </row>
    <row r="79" spans="1:26" ht="12.75" customHeight="1">
      <c r="A79" s="4"/>
      <c r="B79" s="390" t="s">
        <v>474</v>
      </c>
      <c r="C79" s="337"/>
      <c r="D79" s="361"/>
      <c r="E79" s="19"/>
      <c r="F79" s="11" t="s">
        <v>1162</v>
      </c>
      <c r="G79" s="3"/>
      <c r="H79" s="1"/>
      <c r="I79" s="1"/>
      <c r="J79" s="1"/>
      <c r="K79" s="1"/>
      <c r="L79" s="1"/>
      <c r="M79" s="1"/>
      <c r="N79" s="1"/>
      <c r="O79" s="1"/>
      <c r="P79" s="1"/>
      <c r="Q79" s="1"/>
      <c r="R79" s="1"/>
      <c r="S79" s="1"/>
      <c r="T79" s="1"/>
      <c r="U79" s="1"/>
      <c r="V79" s="1"/>
      <c r="W79" s="1"/>
      <c r="X79" s="1"/>
      <c r="Y79" s="1"/>
      <c r="Z79" s="1"/>
    </row>
    <row r="80" spans="1:26" ht="12.75" customHeight="1">
      <c r="A80" s="4"/>
      <c r="B80" s="390" t="s">
        <v>475</v>
      </c>
      <c r="C80" s="337"/>
      <c r="D80" s="361"/>
      <c r="E80" s="19"/>
      <c r="F80" s="11" t="s">
        <v>1162</v>
      </c>
      <c r="G80" s="3"/>
      <c r="H80" s="1"/>
      <c r="I80" s="1"/>
      <c r="J80" s="1"/>
      <c r="K80" s="1"/>
      <c r="L80" s="1"/>
      <c r="M80" s="1"/>
      <c r="N80" s="1"/>
      <c r="O80" s="1"/>
      <c r="P80" s="1"/>
      <c r="Q80" s="1"/>
      <c r="R80" s="1"/>
      <c r="S80" s="1"/>
      <c r="T80" s="1"/>
      <c r="U80" s="1"/>
      <c r="V80" s="1"/>
      <c r="W80" s="1"/>
      <c r="X80" s="1"/>
      <c r="Y80" s="1"/>
      <c r="Z80" s="1"/>
    </row>
    <row r="81" spans="1:26" ht="12.75" customHeight="1">
      <c r="A81" s="4"/>
      <c r="B81" s="390" t="s">
        <v>476</v>
      </c>
      <c r="C81" s="337"/>
      <c r="D81" s="361"/>
      <c r="E81" s="19"/>
      <c r="F81" s="11" t="s">
        <v>1162</v>
      </c>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383"/>
      <c r="C83" s="337"/>
      <c r="D83" s="337"/>
      <c r="E83" s="50" t="s">
        <v>292</v>
      </c>
      <c r="F83" s="155" t="s">
        <v>460</v>
      </c>
      <c r="G83" s="3"/>
      <c r="H83" s="1"/>
      <c r="I83" s="1"/>
      <c r="J83" s="1"/>
      <c r="K83" s="1"/>
      <c r="L83" s="1"/>
      <c r="M83" s="1"/>
      <c r="N83" s="1"/>
      <c r="O83" s="1"/>
      <c r="P83" s="1"/>
      <c r="Q83" s="1"/>
      <c r="R83" s="1"/>
      <c r="S83" s="1"/>
      <c r="T83" s="1"/>
      <c r="U83" s="1"/>
      <c r="V83" s="1"/>
      <c r="W83" s="1"/>
      <c r="X83" s="1"/>
      <c r="Y83" s="1"/>
      <c r="Z83" s="1"/>
    </row>
    <row r="84" spans="1:26" ht="12.75" customHeight="1">
      <c r="A84" s="4" t="s">
        <v>477</v>
      </c>
      <c r="B84" s="408" t="s">
        <v>478</v>
      </c>
      <c r="C84" s="337"/>
      <c r="D84" s="361"/>
      <c r="E84" s="371"/>
      <c r="F84" s="407"/>
      <c r="G84" s="3"/>
      <c r="H84" s="1"/>
      <c r="I84" s="1"/>
      <c r="J84" s="1"/>
      <c r="K84" s="1"/>
      <c r="L84" s="1"/>
      <c r="M84" s="1"/>
      <c r="N84" s="1"/>
      <c r="O84" s="1"/>
      <c r="P84" s="1"/>
      <c r="Q84" s="1"/>
      <c r="R84" s="1"/>
      <c r="S84" s="1"/>
      <c r="T84" s="1"/>
      <c r="U84" s="1"/>
      <c r="V84" s="1"/>
      <c r="W84" s="1"/>
      <c r="X84" s="1"/>
      <c r="Y84" s="1"/>
      <c r="Z84" s="1"/>
    </row>
    <row r="85" spans="1:26" ht="12.75" customHeight="1">
      <c r="A85" s="4"/>
      <c r="B85" s="337"/>
      <c r="C85" s="337"/>
      <c r="D85" s="361"/>
      <c r="E85" s="353"/>
      <c r="F85" s="353"/>
      <c r="G85" s="3"/>
      <c r="H85" s="1"/>
      <c r="I85" s="1"/>
      <c r="J85" s="1"/>
      <c r="K85" s="1"/>
      <c r="L85" s="1"/>
      <c r="M85" s="1"/>
      <c r="N85" s="1"/>
      <c r="O85" s="1"/>
      <c r="P85" s="1"/>
      <c r="Q85" s="1"/>
      <c r="R85" s="1"/>
      <c r="S85" s="1"/>
      <c r="T85" s="1"/>
      <c r="U85" s="1"/>
      <c r="V85" s="1"/>
      <c r="W85" s="1"/>
      <c r="X85" s="1"/>
      <c r="Y85" s="1"/>
      <c r="Z85" s="1"/>
    </row>
    <row r="86" spans="1:26" ht="12.75" customHeight="1">
      <c r="A86" s="4"/>
      <c r="B86" s="337"/>
      <c r="C86" s="337"/>
      <c r="D86" s="361"/>
      <c r="E86" s="354"/>
      <c r="F86" s="354"/>
      <c r="G86" s="3"/>
      <c r="H86" s="1"/>
      <c r="I86" s="1"/>
      <c r="J86" s="1"/>
      <c r="K86" s="1"/>
      <c r="L86" s="1"/>
      <c r="M86" s="1"/>
      <c r="N86" s="1"/>
      <c r="O86" s="1"/>
      <c r="P86" s="1"/>
      <c r="Q86" s="1"/>
      <c r="R86" s="1"/>
      <c r="S86" s="1"/>
      <c r="T86" s="1"/>
      <c r="U86" s="1"/>
      <c r="V86" s="1"/>
      <c r="W86" s="1"/>
      <c r="X86" s="1"/>
      <c r="Y86" s="1"/>
      <c r="Z86" s="1"/>
    </row>
    <row r="87" spans="1:26" ht="12.75" customHeight="1">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383"/>
      <c r="C88" s="337"/>
      <c r="D88" s="337"/>
      <c r="E88" s="50" t="s">
        <v>292</v>
      </c>
      <c r="F88" s="155" t="s">
        <v>460</v>
      </c>
      <c r="G88" s="3"/>
      <c r="H88" s="1"/>
      <c r="I88" s="1"/>
      <c r="J88" s="1"/>
      <c r="K88" s="1"/>
      <c r="L88" s="1"/>
      <c r="M88" s="1"/>
      <c r="N88" s="1"/>
      <c r="O88" s="1"/>
      <c r="P88" s="1"/>
      <c r="Q88" s="1"/>
      <c r="R88" s="1"/>
      <c r="S88" s="1"/>
      <c r="T88" s="1"/>
      <c r="U88" s="1"/>
      <c r="V88" s="1"/>
      <c r="W88" s="1"/>
      <c r="X88" s="1"/>
      <c r="Y88" s="1"/>
      <c r="Z88" s="1"/>
    </row>
    <row r="89" spans="1:26" ht="12.75" customHeight="1">
      <c r="A89" s="4" t="s">
        <v>479</v>
      </c>
      <c r="B89" s="411" t="s">
        <v>480</v>
      </c>
      <c r="C89" s="337"/>
      <c r="D89" s="361"/>
      <c r="E89" s="371"/>
      <c r="F89" s="407"/>
      <c r="G89" s="3"/>
      <c r="H89" s="1"/>
      <c r="I89" s="1"/>
      <c r="J89" s="1"/>
      <c r="K89" s="1"/>
      <c r="L89" s="1"/>
      <c r="M89" s="1"/>
      <c r="N89" s="1"/>
      <c r="O89" s="1"/>
      <c r="P89" s="1"/>
      <c r="Q89" s="1"/>
      <c r="R89" s="1"/>
      <c r="S89" s="1"/>
      <c r="T89" s="1"/>
      <c r="U89" s="1"/>
      <c r="V89" s="1"/>
      <c r="W89" s="1"/>
      <c r="X89" s="1"/>
      <c r="Y89" s="1"/>
      <c r="Z89" s="1"/>
    </row>
    <row r="90" spans="1:26" ht="12.75" customHeight="1">
      <c r="A90" s="4"/>
      <c r="B90" s="337"/>
      <c r="C90" s="337"/>
      <c r="D90" s="361"/>
      <c r="E90" s="353"/>
      <c r="F90" s="353"/>
      <c r="G90" s="3"/>
      <c r="H90" s="1"/>
      <c r="I90" s="1"/>
      <c r="J90" s="1"/>
      <c r="K90" s="1"/>
      <c r="L90" s="1"/>
      <c r="M90" s="1"/>
      <c r="N90" s="1"/>
      <c r="O90" s="1"/>
      <c r="P90" s="1"/>
      <c r="Q90" s="1"/>
      <c r="R90" s="1"/>
      <c r="S90" s="1"/>
      <c r="T90" s="1"/>
      <c r="U90" s="1"/>
      <c r="V90" s="1"/>
      <c r="W90" s="1"/>
      <c r="X90" s="1"/>
      <c r="Y90" s="1"/>
      <c r="Z90" s="1"/>
    </row>
    <row r="91" spans="1:26" ht="12.75" customHeight="1">
      <c r="A91" s="4"/>
      <c r="B91" s="337"/>
      <c r="C91" s="337"/>
      <c r="D91" s="361"/>
      <c r="E91" s="353"/>
      <c r="F91" s="353"/>
      <c r="G91" s="3"/>
      <c r="H91" s="1"/>
      <c r="I91" s="1"/>
      <c r="J91" s="1"/>
      <c r="K91" s="1"/>
      <c r="L91" s="1"/>
      <c r="M91" s="1"/>
      <c r="N91" s="1"/>
      <c r="O91" s="1"/>
      <c r="P91" s="1"/>
      <c r="Q91" s="1"/>
      <c r="R91" s="1"/>
      <c r="S91" s="1"/>
      <c r="T91" s="1"/>
      <c r="U91" s="1"/>
      <c r="V91" s="1"/>
      <c r="W91" s="1"/>
      <c r="X91" s="1"/>
      <c r="Y91" s="1"/>
      <c r="Z91" s="1"/>
    </row>
    <row r="92" spans="1:26" ht="12.75" customHeight="1">
      <c r="A92" s="4"/>
      <c r="B92" s="330"/>
      <c r="C92" s="330"/>
      <c r="D92" s="376"/>
      <c r="E92" s="354"/>
      <c r="F92" s="354"/>
      <c r="G92" s="3"/>
      <c r="H92" s="1"/>
      <c r="I92" s="1"/>
      <c r="J92" s="1"/>
      <c r="K92" s="1"/>
      <c r="L92" s="1"/>
      <c r="M92" s="1"/>
      <c r="N92" s="1"/>
      <c r="O92" s="1"/>
      <c r="P92" s="1"/>
      <c r="Q92" s="1"/>
      <c r="R92" s="1"/>
      <c r="S92" s="1"/>
      <c r="T92" s="1"/>
      <c r="U92" s="1"/>
      <c r="V92" s="1"/>
      <c r="W92" s="1"/>
      <c r="X92" s="1"/>
      <c r="Y92" s="1"/>
      <c r="Z92" s="1"/>
    </row>
    <row r="93" spans="1:26" ht="12.75" customHeight="1">
      <c r="A93" s="4"/>
      <c r="B93" s="156"/>
      <c r="C93" s="156"/>
      <c r="D93" s="156"/>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383"/>
      <c r="C94" s="337"/>
      <c r="D94" s="337"/>
      <c r="E94" s="50" t="s">
        <v>12</v>
      </c>
      <c r="F94" s="155" t="s">
        <v>13</v>
      </c>
      <c r="G94" s="3"/>
      <c r="H94" s="1"/>
      <c r="I94" s="1"/>
      <c r="J94" s="1"/>
      <c r="K94" s="1"/>
      <c r="L94" s="1"/>
      <c r="M94" s="1"/>
      <c r="N94" s="1"/>
      <c r="O94" s="1"/>
      <c r="P94" s="1"/>
      <c r="Q94" s="1"/>
      <c r="R94" s="1"/>
      <c r="S94" s="1"/>
      <c r="T94" s="1"/>
      <c r="U94" s="1"/>
      <c r="V94" s="1"/>
      <c r="W94" s="1"/>
      <c r="X94" s="1"/>
      <c r="Y94" s="1"/>
      <c r="Z94" s="1"/>
    </row>
    <row r="95" spans="1:26" ht="12.75" customHeight="1">
      <c r="A95" s="4" t="s">
        <v>481</v>
      </c>
      <c r="B95" s="409" t="s">
        <v>482</v>
      </c>
      <c r="C95" s="337"/>
      <c r="D95" s="361"/>
      <c r="E95" s="371" t="s">
        <v>1162</v>
      </c>
      <c r="F95" s="407"/>
      <c r="G95" s="3"/>
      <c r="H95" s="1"/>
      <c r="I95" s="1"/>
      <c r="J95" s="1"/>
      <c r="K95" s="1"/>
      <c r="L95" s="1"/>
      <c r="M95" s="1"/>
      <c r="N95" s="1"/>
      <c r="O95" s="1"/>
      <c r="P95" s="1"/>
      <c r="Q95" s="1"/>
      <c r="R95" s="1"/>
      <c r="S95" s="1"/>
      <c r="T95" s="1"/>
      <c r="U95" s="1"/>
      <c r="V95" s="1"/>
      <c r="W95" s="1"/>
      <c r="X95" s="1"/>
      <c r="Y95" s="1"/>
      <c r="Z95" s="1"/>
    </row>
    <row r="96" spans="1:26" ht="12.75" customHeight="1">
      <c r="A96" s="4"/>
      <c r="B96" s="330"/>
      <c r="C96" s="330"/>
      <c r="D96" s="376"/>
      <c r="E96" s="354"/>
      <c r="F96" s="354"/>
      <c r="G96" s="3"/>
      <c r="H96" s="1"/>
      <c r="I96" s="1"/>
      <c r="J96" s="1"/>
      <c r="K96" s="1"/>
      <c r="L96" s="1"/>
      <c r="M96" s="1"/>
      <c r="N96" s="1"/>
      <c r="O96" s="1"/>
      <c r="P96" s="1"/>
      <c r="Q96" s="1"/>
      <c r="R96" s="1"/>
      <c r="S96" s="1"/>
      <c r="T96" s="1"/>
      <c r="U96" s="1"/>
      <c r="V96" s="1"/>
      <c r="W96" s="1"/>
      <c r="X96" s="1"/>
      <c r="Y96" s="1"/>
      <c r="Z96" s="1"/>
    </row>
    <row r="97" spans="1:26" ht="12.75" customHeight="1">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396" t="s">
        <v>483</v>
      </c>
      <c r="C98" s="337"/>
      <c r="D98" s="337"/>
      <c r="E98" s="337"/>
      <c r="F98" s="337"/>
      <c r="G98" s="3"/>
      <c r="H98" s="1"/>
      <c r="I98" s="1"/>
      <c r="J98" s="1"/>
      <c r="K98" s="1"/>
      <c r="L98" s="1"/>
      <c r="M98" s="1"/>
      <c r="N98" s="1"/>
      <c r="O98" s="1"/>
      <c r="P98" s="1"/>
      <c r="Q98" s="1"/>
      <c r="R98" s="1"/>
      <c r="S98" s="1"/>
      <c r="T98" s="1"/>
      <c r="U98" s="1"/>
      <c r="V98" s="1"/>
      <c r="W98" s="1"/>
      <c r="X98" s="1"/>
      <c r="Y98" s="1"/>
      <c r="Z98" s="1"/>
    </row>
    <row r="99" spans="1:26" ht="12.75" customHeight="1">
      <c r="A99" s="4"/>
      <c r="B99" s="410" t="s">
        <v>1176</v>
      </c>
      <c r="C99" s="330"/>
      <c r="D99" s="330"/>
      <c r="E99" s="330"/>
      <c r="F99" s="330"/>
      <c r="G99" s="3"/>
      <c r="H99" s="1"/>
      <c r="I99" s="1"/>
      <c r="J99" s="1"/>
      <c r="K99" s="1"/>
      <c r="L99" s="1"/>
      <c r="M99" s="1"/>
      <c r="N99" s="1"/>
      <c r="O99" s="1"/>
      <c r="P99" s="1"/>
      <c r="Q99" s="1"/>
      <c r="R99" s="1"/>
      <c r="S99" s="1"/>
      <c r="T99" s="1"/>
      <c r="U99" s="1"/>
      <c r="V99" s="1"/>
      <c r="W99" s="1"/>
      <c r="X99" s="1"/>
      <c r="Y99" s="1"/>
      <c r="Z99" s="1"/>
    </row>
    <row r="100" spans="1:26" ht="12.75" customHeight="1">
      <c r="A100" s="4"/>
      <c r="B100" s="31"/>
      <c r="C100" s="31"/>
      <c r="D100" s="31"/>
      <c r="E100" s="31"/>
      <c r="F100" s="31"/>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484</v>
      </c>
      <c r="B101" s="396" t="s">
        <v>485</v>
      </c>
      <c r="C101" s="337"/>
      <c r="D101" s="337"/>
      <c r="E101" s="337"/>
      <c r="F101" s="337"/>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329"/>
      <c r="C102" s="330"/>
      <c r="D102" s="330"/>
      <c r="E102" s="330"/>
      <c r="F102" s="330"/>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B88:D88"/>
    <mergeCell ref="B89:D92"/>
    <mergeCell ref="E89:E92"/>
    <mergeCell ref="F89:F92"/>
    <mergeCell ref="B94:D94"/>
    <mergeCell ref="B95:D96"/>
    <mergeCell ref="B98:F98"/>
    <mergeCell ref="B99:F99"/>
    <mergeCell ref="B101:F101"/>
    <mergeCell ref="B102:F102"/>
    <mergeCell ref="E95:E96"/>
    <mergeCell ref="F95:F96"/>
    <mergeCell ref="B68:D68"/>
    <mergeCell ref="B72:G72"/>
    <mergeCell ref="B73:G73"/>
    <mergeCell ref="E84:E86"/>
    <mergeCell ref="F84:F86"/>
    <mergeCell ref="B70:D70"/>
    <mergeCell ref="B78:D78"/>
    <mergeCell ref="B79:D79"/>
    <mergeCell ref="B80:D80"/>
    <mergeCell ref="B81:D81"/>
    <mergeCell ref="B83:D83"/>
    <mergeCell ref="B84:D86"/>
    <mergeCell ref="B60:C60"/>
    <mergeCell ref="B62:D62"/>
    <mergeCell ref="B63:D63"/>
    <mergeCell ref="B65:D65"/>
    <mergeCell ref="B66:D66"/>
    <mergeCell ref="B53:D53"/>
    <mergeCell ref="B54:D54"/>
    <mergeCell ref="B56:G56"/>
    <mergeCell ref="B57:G57"/>
    <mergeCell ref="B59:C59"/>
    <mergeCell ref="B27:E27"/>
    <mergeCell ref="B37:D37"/>
    <mergeCell ref="B41:F41"/>
    <mergeCell ref="B42:G42"/>
    <mergeCell ref="B44:G44"/>
    <mergeCell ref="B39:D39"/>
    <mergeCell ref="B17:D17"/>
    <mergeCell ref="B23:D23"/>
    <mergeCell ref="B9:G9"/>
    <mergeCell ref="B24:D24"/>
    <mergeCell ref="B25:D25"/>
    <mergeCell ref="A1:G1"/>
    <mergeCell ref="B4:D4"/>
    <mergeCell ref="B5:D5"/>
    <mergeCell ref="B6:D6"/>
    <mergeCell ref="B8:G8"/>
  </mergeCells>
  <hyperlinks>
    <hyperlink ref="B99" r:id="rId1" xr:uid="{7EE0067F-8C42-48B0-A933-AA9B2D2F0301}"/>
  </hyperlinks>
  <pageMargins left="0.75" right="0.75" top="1" bottom="1" header="0" footer="0"/>
  <pageSetup scale="75" orientation="portrait" r:id="rId2"/>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workbookViewId="0">
      <selection sqref="A1:C1"/>
    </sheetView>
  </sheetViews>
  <sheetFormatPr defaultColWidth="12.6328125" defaultRowHeight="15" customHeight="1"/>
  <cols>
    <col min="1" max="1" width="4.453125" customWidth="1" collapsed="1"/>
    <col min="2" max="2" width="66.1796875" customWidth="1" collapsed="1"/>
    <col min="3" max="3" width="12.81640625" customWidth="1" collapsed="1"/>
    <col min="4" max="4" width="9.1796875" customWidth="1" collapsed="1"/>
    <col min="5" max="6" width="8.6328125" hidden="1" customWidth="1" collapsed="1"/>
    <col min="7" max="26" width="8.6328125" customWidth="1" collapsed="1"/>
  </cols>
  <sheetData>
    <row r="1" spans="1:26" ht="12.75" customHeight="1">
      <c r="A1" s="333" t="s">
        <v>486</v>
      </c>
      <c r="B1" s="334"/>
      <c r="C1" s="335"/>
      <c r="D1" s="1"/>
      <c r="E1" s="1"/>
      <c r="F1" s="1"/>
      <c r="G1" s="1"/>
      <c r="H1" s="1"/>
      <c r="I1" s="1"/>
      <c r="J1" s="1"/>
      <c r="K1" s="1"/>
      <c r="L1" s="1"/>
      <c r="M1" s="1"/>
      <c r="N1" s="1"/>
      <c r="O1" s="1"/>
      <c r="P1" s="1"/>
      <c r="Q1" s="1"/>
      <c r="R1" s="1"/>
      <c r="S1" s="1"/>
      <c r="T1" s="1"/>
      <c r="U1" s="1"/>
      <c r="V1" s="1"/>
      <c r="W1" s="1"/>
      <c r="X1" s="1"/>
      <c r="Y1" s="1"/>
      <c r="Z1" s="1"/>
    </row>
    <row r="2" spans="1:26" ht="12.75" customHeight="1">
      <c r="A2" s="157"/>
      <c r="B2" s="157"/>
      <c r="C2" s="157"/>
      <c r="D2" s="1"/>
      <c r="E2" s="1"/>
      <c r="F2" s="1"/>
      <c r="G2" s="1"/>
      <c r="H2" s="1"/>
      <c r="I2" s="1"/>
      <c r="J2" s="1"/>
      <c r="K2" s="1"/>
      <c r="L2" s="1"/>
      <c r="M2" s="1"/>
      <c r="N2" s="1"/>
      <c r="O2" s="1"/>
      <c r="P2" s="1"/>
      <c r="Q2" s="1"/>
      <c r="R2" s="1"/>
      <c r="S2" s="1"/>
      <c r="T2" s="1"/>
      <c r="U2" s="1"/>
      <c r="V2" s="1"/>
      <c r="W2" s="1"/>
      <c r="X2" s="1"/>
      <c r="Y2" s="1"/>
      <c r="Z2" s="1"/>
    </row>
    <row r="3" spans="1:26" ht="28.5" customHeight="1">
      <c r="A3" s="4" t="s">
        <v>487</v>
      </c>
      <c r="B3" s="345" t="s">
        <v>488</v>
      </c>
      <c r="C3" s="337"/>
      <c r="D3" s="1"/>
      <c r="E3" s="1"/>
      <c r="F3" s="1"/>
      <c r="G3" s="1"/>
      <c r="H3" s="1"/>
      <c r="I3" s="1"/>
      <c r="J3" s="1"/>
      <c r="K3" s="1"/>
      <c r="L3" s="1"/>
      <c r="M3" s="1"/>
      <c r="N3" s="1"/>
      <c r="O3" s="1"/>
      <c r="P3" s="1"/>
      <c r="Q3" s="1"/>
      <c r="R3" s="1"/>
      <c r="S3" s="1"/>
      <c r="T3" s="1"/>
      <c r="U3" s="1"/>
      <c r="V3" s="1"/>
      <c r="W3" s="1"/>
      <c r="X3" s="1"/>
      <c r="Y3" s="1"/>
      <c r="Z3" s="1"/>
    </row>
    <row r="4" spans="1:26" ht="13.5" customHeight="1">
      <c r="A4" s="4"/>
      <c r="B4" s="18"/>
      <c r="C4" s="32"/>
      <c r="D4" s="1"/>
      <c r="E4" s="1"/>
      <c r="F4" s="1"/>
      <c r="G4" s="1"/>
      <c r="H4" s="1"/>
      <c r="I4" s="1"/>
      <c r="J4" s="1"/>
      <c r="K4" s="1"/>
      <c r="L4" s="1"/>
      <c r="M4" s="1"/>
      <c r="N4" s="1"/>
      <c r="O4" s="1"/>
      <c r="P4" s="1"/>
      <c r="Q4" s="1"/>
      <c r="R4" s="1"/>
      <c r="S4" s="1"/>
      <c r="T4" s="1"/>
      <c r="U4" s="1"/>
      <c r="V4" s="1"/>
      <c r="W4" s="1"/>
      <c r="X4" s="1"/>
      <c r="Y4" s="1"/>
      <c r="Z4" s="1"/>
    </row>
    <row r="5" spans="1:26" ht="12.75" customHeight="1">
      <c r="A5" s="19"/>
      <c r="B5" s="20" t="s">
        <v>489</v>
      </c>
      <c r="C5" s="158"/>
      <c r="D5" s="1"/>
      <c r="E5" s="1"/>
      <c r="F5" s="1"/>
      <c r="G5" s="1"/>
      <c r="H5" s="1"/>
      <c r="I5" s="1"/>
      <c r="J5" s="1"/>
      <c r="K5" s="1"/>
      <c r="L5" s="1"/>
      <c r="M5" s="1"/>
      <c r="N5" s="1"/>
      <c r="O5" s="1"/>
      <c r="P5" s="1"/>
      <c r="Q5" s="1"/>
      <c r="R5" s="1"/>
      <c r="S5" s="1"/>
      <c r="T5" s="1"/>
      <c r="U5" s="1"/>
      <c r="V5" s="1"/>
      <c r="W5" s="1"/>
      <c r="X5" s="1"/>
      <c r="Y5" s="1"/>
      <c r="Z5" s="1"/>
    </row>
    <row r="6" spans="1:26" ht="12.75" customHeight="1">
      <c r="A6" s="19"/>
      <c r="B6" s="20" t="s">
        <v>490</v>
      </c>
      <c r="C6" s="158"/>
      <c r="D6" s="1"/>
      <c r="E6" s="1"/>
      <c r="F6" s="1"/>
      <c r="G6" s="1"/>
      <c r="H6" s="1"/>
      <c r="I6" s="1"/>
      <c r="J6" s="1"/>
      <c r="K6" s="1"/>
      <c r="L6" s="1"/>
      <c r="M6" s="1"/>
      <c r="N6" s="1"/>
      <c r="O6" s="1"/>
      <c r="P6" s="1"/>
      <c r="Q6" s="1"/>
      <c r="R6" s="1"/>
      <c r="S6" s="1"/>
      <c r="T6" s="1"/>
      <c r="U6" s="1"/>
      <c r="V6" s="1"/>
      <c r="W6" s="1"/>
      <c r="X6" s="1"/>
      <c r="Y6" s="1"/>
      <c r="Z6" s="1"/>
    </row>
    <row r="7" spans="1:26" ht="12.75" customHeight="1">
      <c r="A7" s="19"/>
      <c r="B7" s="20" t="s">
        <v>491</v>
      </c>
      <c r="C7" s="158"/>
      <c r="D7" s="1"/>
      <c r="E7" s="1"/>
      <c r="F7" s="1"/>
      <c r="G7" s="1"/>
      <c r="H7" s="1"/>
      <c r="I7" s="1"/>
      <c r="J7" s="1"/>
      <c r="K7" s="1"/>
      <c r="L7" s="1"/>
      <c r="M7" s="1"/>
      <c r="N7" s="1"/>
      <c r="O7" s="1"/>
      <c r="P7" s="1"/>
      <c r="Q7" s="1"/>
      <c r="R7" s="1"/>
      <c r="S7" s="1"/>
      <c r="T7" s="1"/>
      <c r="U7" s="1"/>
      <c r="V7" s="1"/>
      <c r="W7" s="1"/>
      <c r="X7" s="1"/>
      <c r="Y7" s="1"/>
      <c r="Z7" s="1"/>
    </row>
    <row r="8" spans="1:26" ht="12.75" customHeight="1">
      <c r="A8" s="19"/>
      <c r="B8" s="20" t="s">
        <v>492</v>
      </c>
      <c r="C8" s="158"/>
      <c r="D8" s="1"/>
      <c r="E8" s="1"/>
      <c r="F8" s="1"/>
      <c r="G8" s="1"/>
      <c r="H8" s="1"/>
      <c r="I8" s="1"/>
      <c r="J8" s="1"/>
      <c r="K8" s="1"/>
      <c r="L8" s="1"/>
      <c r="M8" s="1"/>
      <c r="N8" s="1"/>
      <c r="O8" s="1"/>
      <c r="P8" s="1"/>
      <c r="Q8" s="1"/>
      <c r="R8" s="1"/>
      <c r="S8" s="1"/>
      <c r="T8" s="1"/>
      <c r="U8" s="1"/>
      <c r="V8" s="1"/>
      <c r="W8" s="1"/>
      <c r="X8" s="1"/>
      <c r="Y8" s="1"/>
      <c r="Z8" s="1"/>
    </row>
    <row r="9" spans="1:26" ht="12.75" customHeight="1">
      <c r="A9" s="19" t="s">
        <v>1162</v>
      </c>
      <c r="B9" s="20" t="s">
        <v>493</v>
      </c>
      <c r="C9" s="158"/>
      <c r="D9" s="1"/>
      <c r="E9" s="1"/>
      <c r="F9" s="1"/>
      <c r="G9" s="1"/>
      <c r="H9" s="1"/>
      <c r="I9" s="1"/>
      <c r="J9" s="1"/>
      <c r="K9" s="1"/>
      <c r="L9" s="1"/>
      <c r="M9" s="1"/>
      <c r="N9" s="1"/>
      <c r="O9" s="1"/>
      <c r="P9" s="1"/>
      <c r="Q9" s="1"/>
      <c r="R9" s="1"/>
      <c r="S9" s="1"/>
      <c r="T9" s="1"/>
      <c r="U9" s="1"/>
      <c r="V9" s="1"/>
      <c r="W9" s="1"/>
      <c r="X9" s="1"/>
      <c r="Y9" s="1"/>
      <c r="Z9" s="1"/>
    </row>
    <row r="10" spans="1:26" ht="12.75" customHeight="1">
      <c r="A10" s="19"/>
      <c r="B10" s="20" t="s">
        <v>494</v>
      </c>
      <c r="C10" s="158"/>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9" t="s">
        <v>1162</v>
      </c>
      <c r="B11" s="20" t="s">
        <v>495</v>
      </c>
      <c r="C11" s="158"/>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9"/>
      <c r="B12" s="20" t="s">
        <v>496</v>
      </c>
      <c r="C12" s="158"/>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9"/>
      <c r="B13" s="20" t="s">
        <v>497</v>
      </c>
      <c r="C13" s="158"/>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9"/>
      <c r="B14" s="20" t="s">
        <v>498</v>
      </c>
      <c r="C14" s="158"/>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9" t="s">
        <v>1162</v>
      </c>
      <c r="B15" s="20" t="s">
        <v>499</v>
      </c>
      <c r="C15" s="158"/>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9" t="s">
        <v>1162</v>
      </c>
      <c r="B16" s="20" t="s">
        <v>500</v>
      </c>
      <c r="C16" s="158"/>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9" t="s">
        <v>1162</v>
      </c>
      <c r="B17" s="20" t="s">
        <v>501</v>
      </c>
      <c r="C17" s="158"/>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9" t="s">
        <v>1162</v>
      </c>
      <c r="B18" s="20" t="s">
        <v>502</v>
      </c>
      <c r="C18" s="158"/>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1162</v>
      </c>
      <c r="B19" s="20" t="s">
        <v>503</v>
      </c>
      <c r="C19" s="158"/>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t="s">
        <v>1162</v>
      </c>
      <c r="B20" s="20" t="s">
        <v>504</v>
      </c>
      <c r="C20" s="158"/>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1162</v>
      </c>
      <c r="B21" s="20" t="s">
        <v>505</v>
      </c>
      <c r="C21" s="158"/>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20" t="s">
        <v>506</v>
      </c>
      <c r="C22" s="158"/>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t="s">
        <v>1162</v>
      </c>
      <c r="B23" s="20" t="s">
        <v>507</v>
      </c>
      <c r="C23" s="158"/>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29" t="s">
        <v>1177</v>
      </c>
      <c r="C24" s="330"/>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508</v>
      </c>
      <c r="B26" s="5" t="s">
        <v>509</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68" t="s">
        <v>510</v>
      </c>
      <c r="B28" s="76" t="s">
        <v>511</v>
      </c>
      <c r="C28" s="76"/>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1" t="s">
        <v>1162</v>
      </c>
      <c r="B29" s="20" t="s">
        <v>512</v>
      </c>
      <c r="C29" s="158"/>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1"/>
      <c r="B30" s="20" t="s">
        <v>513</v>
      </c>
      <c r="C30" s="158"/>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1" t="s">
        <v>1162</v>
      </c>
      <c r="B31" s="20" t="s">
        <v>514</v>
      </c>
      <c r="C31" s="158"/>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1" t="s">
        <v>1162</v>
      </c>
      <c r="B32" s="20" t="s">
        <v>515</v>
      </c>
      <c r="C32" s="158"/>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1" t="s">
        <v>1162</v>
      </c>
      <c r="B33" s="20" t="s">
        <v>215</v>
      </c>
      <c r="C33" s="158"/>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1" t="s">
        <v>1162</v>
      </c>
      <c r="B34" s="20" t="s">
        <v>516</v>
      </c>
      <c r="C34" s="158"/>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1" t="s">
        <v>1162</v>
      </c>
      <c r="B35" s="20" t="s">
        <v>517</v>
      </c>
      <c r="C35" s="158"/>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1" t="s">
        <v>1162</v>
      </c>
      <c r="B36" s="20" t="s">
        <v>518</v>
      </c>
      <c r="C36" s="158"/>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1" t="s">
        <v>1162</v>
      </c>
      <c r="B37" s="20" t="s">
        <v>210</v>
      </c>
      <c r="C37" s="158"/>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1" t="s">
        <v>1162</v>
      </c>
      <c r="B38" s="20" t="s">
        <v>519</v>
      </c>
      <c r="C38" s="158"/>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1" t="s">
        <v>1162</v>
      </c>
      <c r="B39" s="20" t="s">
        <v>520</v>
      </c>
      <c r="C39" s="158"/>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t="s">
        <v>1162</v>
      </c>
      <c r="B40" s="20" t="s">
        <v>521</v>
      </c>
      <c r="C40" s="158"/>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t="s">
        <v>1162</v>
      </c>
      <c r="B41" s="20" t="s">
        <v>49</v>
      </c>
      <c r="C41" s="158"/>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412" t="s">
        <v>1178</v>
      </c>
      <c r="C42" s="330"/>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59"/>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r:id="rId1"/>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workbookViewId="0">
      <selection sqref="A1:F1"/>
    </sheetView>
  </sheetViews>
  <sheetFormatPr defaultColWidth="12.6328125" defaultRowHeight="15" customHeight="1"/>
  <cols>
    <col min="1" max="1" width="3.81640625" customWidth="1" collapsed="1"/>
    <col min="2" max="2" width="27" customWidth="1" collapsed="1"/>
    <col min="3" max="3" width="4.81640625" customWidth="1" collapsed="1"/>
    <col min="4" max="4" width="10.81640625" customWidth="1" collapsed="1"/>
    <col min="5" max="5" width="16.81640625" customWidth="1" collapsed="1"/>
    <col min="6" max="6" width="14" customWidth="1" collapsed="1"/>
    <col min="7" max="7" width="9.1796875" customWidth="1" collapsed="1"/>
    <col min="8" max="8" width="12" customWidth="1" collapsed="1"/>
    <col min="9" max="9" width="0.81640625" customWidth="1" collapsed="1"/>
    <col min="10" max="27" width="8.6328125" customWidth="1" collapsed="1"/>
  </cols>
  <sheetData>
    <row r="1" spans="1:27" ht="12.75" customHeight="1">
      <c r="A1" s="333" t="s">
        <v>522</v>
      </c>
      <c r="B1" s="334"/>
      <c r="C1" s="334"/>
      <c r="D1" s="334"/>
      <c r="E1" s="334"/>
      <c r="F1" s="335"/>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523</v>
      </c>
      <c r="B3" s="413" t="s">
        <v>1137</v>
      </c>
      <c r="C3" s="330"/>
      <c r="D3" s="330"/>
      <c r="E3" s="330"/>
      <c r="F3" s="330"/>
      <c r="G3" s="1"/>
      <c r="H3" s="1"/>
      <c r="I3" s="1"/>
      <c r="J3" s="1"/>
      <c r="K3" s="1"/>
      <c r="L3" s="1"/>
      <c r="M3" s="1"/>
      <c r="N3" s="1"/>
      <c r="O3" s="1"/>
      <c r="P3" s="1"/>
      <c r="Q3" s="1"/>
      <c r="R3" s="1"/>
      <c r="S3" s="1"/>
      <c r="T3" s="1"/>
      <c r="U3" s="1"/>
      <c r="V3" s="1"/>
      <c r="W3" s="1"/>
      <c r="X3" s="1"/>
      <c r="Y3" s="1"/>
      <c r="Z3" s="1"/>
      <c r="AA3" s="1"/>
    </row>
    <row r="4" spans="1:27" ht="37.5" customHeight="1">
      <c r="A4" s="4"/>
      <c r="B4" s="414"/>
      <c r="C4" s="340"/>
      <c r="D4" s="341"/>
      <c r="E4" s="319" t="s">
        <v>1100</v>
      </c>
      <c r="F4" s="320" t="s">
        <v>79</v>
      </c>
      <c r="G4" s="1"/>
      <c r="H4" s="1"/>
      <c r="I4" s="1"/>
      <c r="J4" s="1"/>
      <c r="K4" s="1"/>
      <c r="L4" s="1"/>
      <c r="M4" s="1"/>
      <c r="N4" s="1"/>
      <c r="O4" s="1"/>
      <c r="P4" s="1"/>
      <c r="Q4" s="1"/>
      <c r="R4" s="1"/>
      <c r="S4" s="1"/>
      <c r="T4" s="1"/>
      <c r="U4" s="1"/>
      <c r="V4" s="1"/>
      <c r="W4" s="1"/>
      <c r="X4" s="1"/>
      <c r="Y4" s="1"/>
      <c r="Z4" s="1"/>
      <c r="AA4" s="1"/>
    </row>
    <row r="5" spans="1:27" ht="39.75" customHeight="1">
      <c r="A5" s="4"/>
      <c r="B5" s="342" t="s">
        <v>1101</v>
      </c>
      <c r="C5" s="340"/>
      <c r="D5" s="365"/>
      <c r="E5" s="269">
        <v>62.3</v>
      </c>
      <c r="F5" s="269">
        <v>68.900000000000006</v>
      </c>
      <c r="G5" s="1"/>
      <c r="H5" s="1"/>
      <c r="I5" s="1"/>
      <c r="J5" s="1"/>
      <c r="K5" s="1"/>
      <c r="L5" s="1"/>
      <c r="M5" s="1"/>
      <c r="N5" s="1"/>
      <c r="O5" s="1"/>
      <c r="P5" s="1"/>
      <c r="Q5" s="1"/>
      <c r="R5" s="1"/>
      <c r="S5" s="1"/>
      <c r="T5" s="1"/>
      <c r="U5" s="1"/>
      <c r="V5" s="1"/>
      <c r="W5" s="1"/>
      <c r="X5" s="1"/>
      <c r="Y5" s="1"/>
      <c r="Z5" s="1"/>
      <c r="AA5" s="1"/>
    </row>
    <row r="6" spans="1:27" ht="12.75" customHeight="1">
      <c r="A6" s="4"/>
      <c r="B6" s="342" t="s">
        <v>524</v>
      </c>
      <c r="C6" s="340"/>
      <c r="D6" s="365"/>
      <c r="E6" s="321"/>
      <c r="F6" s="269">
        <v>26.1</v>
      </c>
      <c r="G6" s="1"/>
      <c r="H6" s="1"/>
      <c r="I6" s="1"/>
      <c r="J6" s="1"/>
      <c r="K6" s="1"/>
      <c r="L6" s="1"/>
      <c r="M6" s="1"/>
      <c r="N6" s="1"/>
      <c r="O6" s="1"/>
      <c r="P6" s="1"/>
      <c r="Q6" s="1"/>
      <c r="R6" s="1"/>
      <c r="S6" s="1"/>
      <c r="T6" s="1"/>
      <c r="U6" s="1"/>
      <c r="V6" s="1"/>
      <c r="W6" s="1"/>
      <c r="X6" s="1"/>
      <c r="Y6" s="1"/>
      <c r="Z6" s="1"/>
      <c r="AA6" s="1"/>
    </row>
    <row r="7" spans="1:27" ht="12.75" customHeight="1">
      <c r="A7" s="4"/>
      <c r="B7" s="342" t="s">
        <v>525</v>
      </c>
      <c r="C7" s="340"/>
      <c r="D7" s="365"/>
      <c r="E7" s="321"/>
      <c r="F7" s="269">
        <v>49.1</v>
      </c>
      <c r="G7" s="1"/>
      <c r="H7" s="1"/>
      <c r="I7" s="1"/>
      <c r="J7" s="1"/>
      <c r="K7" s="1"/>
      <c r="L7" s="1"/>
      <c r="M7" s="1"/>
      <c r="N7" s="1"/>
      <c r="O7" s="1"/>
      <c r="P7" s="1"/>
      <c r="Q7" s="1"/>
      <c r="R7" s="1"/>
      <c r="S7" s="1"/>
      <c r="T7" s="1"/>
      <c r="U7" s="1"/>
      <c r="V7" s="1"/>
      <c r="W7" s="1"/>
      <c r="X7" s="1"/>
      <c r="Y7" s="1"/>
      <c r="Z7" s="1"/>
      <c r="AA7" s="1"/>
    </row>
    <row r="8" spans="1:27" ht="24.75" customHeight="1">
      <c r="A8" s="4"/>
      <c r="B8" s="342" t="s">
        <v>526</v>
      </c>
      <c r="C8" s="340"/>
      <c r="D8" s="365"/>
      <c r="E8" s="269">
        <v>98.9</v>
      </c>
      <c r="F8" s="269">
        <v>96</v>
      </c>
      <c r="G8" s="1"/>
      <c r="H8" s="1"/>
      <c r="I8" s="1"/>
      <c r="J8" s="1"/>
      <c r="K8" s="1"/>
      <c r="L8" s="1"/>
      <c r="M8" s="1"/>
      <c r="N8" s="1"/>
      <c r="O8" s="1"/>
      <c r="P8" s="1"/>
      <c r="Q8" s="1"/>
      <c r="R8" s="1"/>
      <c r="S8" s="1"/>
      <c r="T8" s="1"/>
      <c r="U8" s="1"/>
      <c r="V8" s="1"/>
      <c r="W8" s="1"/>
      <c r="X8" s="1"/>
      <c r="Y8" s="1"/>
      <c r="Z8" s="1"/>
      <c r="AA8" s="1"/>
    </row>
    <row r="9" spans="1:27" ht="12.75" customHeight="1">
      <c r="A9" s="4"/>
      <c r="B9" s="342" t="s">
        <v>527</v>
      </c>
      <c r="C9" s="340"/>
      <c r="D9" s="365"/>
      <c r="E9" s="269">
        <v>1.1000000000000001</v>
      </c>
      <c r="F9" s="269">
        <v>4</v>
      </c>
      <c r="G9" s="1"/>
      <c r="H9" s="1"/>
      <c r="I9" s="1"/>
      <c r="J9" s="1"/>
      <c r="K9" s="1"/>
      <c r="L9" s="1"/>
      <c r="M9" s="1"/>
      <c r="N9" s="1"/>
      <c r="O9" s="1"/>
      <c r="P9" s="1"/>
      <c r="Q9" s="1"/>
      <c r="R9" s="1"/>
      <c r="S9" s="1"/>
      <c r="T9" s="1"/>
      <c r="U9" s="1"/>
      <c r="V9" s="1"/>
      <c r="W9" s="1"/>
      <c r="X9" s="1"/>
      <c r="Y9" s="1"/>
      <c r="Z9" s="1"/>
      <c r="AA9" s="1"/>
    </row>
    <row r="10" spans="1:27" ht="12.75" customHeight="1">
      <c r="A10" s="4"/>
      <c r="B10" s="342" t="s">
        <v>528</v>
      </c>
      <c r="C10" s="340"/>
      <c r="D10" s="365"/>
      <c r="E10" s="321"/>
      <c r="F10" s="269">
        <v>0.6</v>
      </c>
      <c r="G10" s="1"/>
      <c r="H10" s="1"/>
      <c r="I10" s="1"/>
      <c r="J10" s="1"/>
      <c r="K10" s="1"/>
      <c r="L10" s="1"/>
      <c r="M10" s="1"/>
      <c r="N10" s="1"/>
      <c r="O10" s="1"/>
      <c r="P10" s="1"/>
      <c r="Q10" s="1"/>
      <c r="R10" s="1"/>
      <c r="S10" s="1"/>
      <c r="T10" s="1"/>
      <c r="U10" s="1"/>
      <c r="V10" s="1"/>
      <c r="W10" s="1"/>
      <c r="X10" s="1"/>
      <c r="Y10" s="1"/>
      <c r="Z10" s="1"/>
      <c r="AA10" s="1"/>
    </row>
    <row r="11" spans="1:27" ht="12.75" customHeight="1">
      <c r="A11" s="4"/>
      <c r="B11" s="342" t="s">
        <v>529</v>
      </c>
      <c r="C11" s="340"/>
      <c r="D11" s="365"/>
      <c r="E11" s="309">
        <v>18.616692426584233</v>
      </c>
      <c r="F11" s="309">
        <v>20.552257266542981</v>
      </c>
      <c r="G11" s="1"/>
      <c r="H11" s="1"/>
      <c r="I11" s="1"/>
      <c r="J11" s="1"/>
      <c r="K11" s="1"/>
      <c r="L11" s="1"/>
      <c r="M11" s="1"/>
      <c r="N11" s="1"/>
      <c r="O11" s="1"/>
      <c r="P11" s="1"/>
      <c r="Q11" s="1"/>
      <c r="R11" s="1"/>
      <c r="S11" s="1"/>
      <c r="T11" s="1"/>
      <c r="U11" s="1"/>
      <c r="V11" s="1"/>
      <c r="W11" s="1"/>
      <c r="X11" s="1"/>
      <c r="Y11" s="1"/>
      <c r="Z11" s="1"/>
      <c r="AA11" s="1"/>
    </row>
    <row r="12" spans="1:27" ht="12.75" customHeight="1">
      <c r="A12" s="4"/>
      <c r="B12" s="342" t="s">
        <v>530</v>
      </c>
      <c r="C12" s="340"/>
      <c r="D12" s="365"/>
      <c r="E12" s="309">
        <v>18.616692426584233</v>
      </c>
      <c r="F12" s="309">
        <v>20.614303178484107</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531</v>
      </c>
      <c r="B14" s="389" t="s">
        <v>532</v>
      </c>
      <c r="C14" s="337"/>
      <c r="D14" s="337"/>
      <c r="E14" s="337"/>
      <c r="F14" s="337"/>
      <c r="G14" s="1"/>
      <c r="H14" s="1"/>
      <c r="I14" s="1"/>
      <c r="J14" s="1"/>
      <c r="K14" s="1"/>
      <c r="L14" s="1"/>
      <c r="M14" s="1"/>
      <c r="N14" s="1"/>
      <c r="O14" s="1"/>
      <c r="P14" s="1"/>
      <c r="Q14" s="1"/>
      <c r="R14" s="1"/>
      <c r="S14" s="1"/>
      <c r="T14" s="1"/>
      <c r="U14" s="1"/>
      <c r="V14" s="1"/>
      <c r="W14" s="1"/>
      <c r="X14" s="1"/>
      <c r="Y14" s="1"/>
      <c r="Z14" s="1"/>
      <c r="AA14" s="1"/>
    </row>
    <row r="15" spans="1:27" ht="12.75" customHeight="1">
      <c r="A15" s="4"/>
      <c r="B15" s="68"/>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A16" s="19" t="s">
        <v>1162</v>
      </c>
      <c r="B16" s="89" t="s">
        <v>533</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c r="A17" s="19" t="s">
        <v>1162</v>
      </c>
      <c r="B17" s="3" t="s">
        <v>534</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9" t="s">
        <v>1162</v>
      </c>
      <c r="B18" s="3" t="s">
        <v>535</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9" t="s">
        <v>1162</v>
      </c>
      <c r="B19" s="3" t="s">
        <v>536</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9" t="s">
        <v>1162</v>
      </c>
      <c r="B20" s="3" t="s">
        <v>537</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9" t="s">
        <v>1162</v>
      </c>
      <c r="B21" s="415" t="s">
        <v>538</v>
      </c>
      <c r="C21" s="337"/>
      <c r="D21" s="337"/>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9" t="s">
        <v>1162</v>
      </c>
      <c r="B22" s="3" t="s">
        <v>539</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9" t="s">
        <v>1162</v>
      </c>
      <c r="B23" s="3" t="s">
        <v>540</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9" t="s">
        <v>1162</v>
      </c>
      <c r="B24" s="3" t="s">
        <v>541</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9" t="s">
        <v>1162</v>
      </c>
      <c r="B25" s="3" t="s">
        <v>542</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9" t="s">
        <v>1162</v>
      </c>
      <c r="B26" s="3" t="s">
        <v>543</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9" t="s">
        <v>1162</v>
      </c>
      <c r="B27" s="3" t="s">
        <v>544</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9" t="s">
        <v>1162</v>
      </c>
      <c r="B28" s="3" t="s">
        <v>545</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9" t="s">
        <v>1162</v>
      </c>
      <c r="B29" s="3" t="s">
        <v>546</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9" t="s">
        <v>1162</v>
      </c>
      <c r="B30" s="3" t="s">
        <v>547</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9" t="s">
        <v>1162</v>
      </c>
      <c r="B31" s="3" t="s">
        <v>548</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9" t="s">
        <v>1162</v>
      </c>
      <c r="B32" s="3" t="s">
        <v>549</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9" t="s">
        <v>1162</v>
      </c>
      <c r="B33" s="3" t="s">
        <v>550</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9" t="s">
        <v>1162</v>
      </c>
      <c r="B34" s="3" t="s">
        <v>551</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9" t="s">
        <v>1162</v>
      </c>
      <c r="B35" s="3" t="s">
        <v>552</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9" t="s">
        <v>1162</v>
      </c>
      <c r="B36" s="3" t="s">
        <v>553</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554</v>
      </c>
      <c r="B38" s="413" t="s">
        <v>555</v>
      </c>
      <c r="C38" s="330"/>
      <c r="D38" s="330"/>
      <c r="E38" s="330"/>
      <c r="F38" s="330"/>
      <c r="G38" s="1"/>
      <c r="H38" s="1"/>
      <c r="I38" s="1"/>
      <c r="J38" s="1"/>
      <c r="K38" s="1"/>
      <c r="L38" s="1"/>
      <c r="M38" s="1"/>
      <c r="N38" s="1"/>
      <c r="O38" s="1"/>
      <c r="P38" s="1"/>
      <c r="Q38" s="1"/>
      <c r="R38" s="1"/>
      <c r="S38" s="1"/>
      <c r="T38" s="1"/>
      <c r="U38" s="1"/>
      <c r="V38" s="1"/>
      <c r="W38" s="1"/>
      <c r="X38" s="1"/>
      <c r="Y38" s="1"/>
      <c r="Z38" s="1"/>
      <c r="AA38" s="1"/>
    </row>
    <row r="39" spans="1:27" ht="27" customHeight="1">
      <c r="A39" s="4"/>
      <c r="B39" s="122"/>
      <c r="C39" s="418" t="s">
        <v>556</v>
      </c>
      <c r="D39" s="341"/>
      <c r="E39" s="161" t="s">
        <v>557</v>
      </c>
      <c r="F39" s="418" t="s">
        <v>558</v>
      </c>
      <c r="G39" s="341"/>
      <c r="H39" s="418" t="s">
        <v>559</v>
      </c>
      <c r="I39" s="341"/>
      <c r="J39" s="98"/>
      <c r="K39" s="98"/>
      <c r="L39" s="98"/>
      <c r="M39" s="98"/>
      <c r="N39" s="98"/>
      <c r="O39" s="98"/>
      <c r="P39" s="98"/>
      <c r="Q39" s="98"/>
      <c r="R39" s="98"/>
      <c r="S39" s="98"/>
      <c r="T39" s="98"/>
      <c r="U39" s="98"/>
      <c r="V39" s="98"/>
      <c r="W39" s="98"/>
      <c r="X39" s="98"/>
      <c r="Y39" s="98"/>
      <c r="Z39" s="98"/>
      <c r="AA39" s="98"/>
    </row>
    <row r="40" spans="1:27" ht="12.75" customHeight="1">
      <c r="A40" s="4"/>
      <c r="B40" s="86" t="s">
        <v>560</v>
      </c>
      <c r="C40" s="416"/>
      <c r="D40" s="341"/>
      <c r="E40" s="152" t="s">
        <v>1162</v>
      </c>
      <c r="F40" s="419"/>
      <c r="G40" s="341"/>
      <c r="H40" s="419"/>
      <c r="I40" s="341"/>
      <c r="J40" s="1"/>
      <c r="K40" s="1"/>
      <c r="L40" s="1"/>
      <c r="M40" s="1"/>
      <c r="N40" s="1"/>
      <c r="O40" s="1"/>
      <c r="P40" s="1"/>
      <c r="Q40" s="1"/>
      <c r="R40" s="1"/>
      <c r="S40" s="1"/>
      <c r="T40" s="1"/>
      <c r="U40" s="1"/>
      <c r="V40" s="1"/>
      <c r="W40" s="1"/>
      <c r="X40" s="1"/>
      <c r="Y40" s="1"/>
      <c r="Z40" s="1"/>
      <c r="AA40" s="1"/>
    </row>
    <row r="41" spans="1:27" ht="12.75" customHeight="1">
      <c r="A41" s="4"/>
      <c r="B41" s="86" t="s">
        <v>561</v>
      </c>
      <c r="C41" s="416"/>
      <c r="D41" s="341"/>
      <c r="E41" s="152"/>
      <c r="F41" s="419"/>
      <c r="G41" s="341"/>
      <c r="H41" s="419"/>
      <c r="I41" s="341"/>
      <c r="J41" s="1"/>
      <c r="K41" s="1"/>
      <c r="L41" s="1"/>
      <c r="M41" s="1"/>
      <c r="N41" s="1"/>
      <c r="O41" s="1"/>
      <c r="P41" s="1"/>
      <c r="Q41" s="1"/>
      <c r="R41" s="1"/>
      <c r="S41" s="1"/>
      <c r="T41" s="1"/>
      <c r="U41" s="1"/>
      <c r="V41" s="1"/>
      <c r="W41" s="1"/>
      <c r="X41" s="1"/>
      <c r="Y41" s="1"/>
      <c r="Z41" s="1"/>
      <c r="AA41" s="1"/>
    </row>
    <row r="42" spans="1:27" ht="12.75" customHeight="1">
      <c r="A42" s="4"/>
      <c r="B42" s="86" t="s">
        <v>562</v>
      </c>
      <c r="C42" s="416"/>
      <c r="D42" s="341"/>
      <c r="E42" s="152"/>
      <c r="F42" s="419"/>
      <c r="G42" s="341"/>
      <c r="H42" s="419"/>
      <c r="I42" s="341"/>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563</v>
      </c>
      <c r="B44" s="389" t="s">
        <v>1099</v>
      </c>
      <c r="C44" s="337"/>
      <c r="D44" s="337"/>
      <c r="E44" s="337"/>
      <c r="F44" s="337"/>
      <c r="G44" s="1"/>
      <c r="H44" s="1"/>
      <c r="I44" s="1"/>
      <c r="J44" s="1"/>
      <c r="K44" s="1"/>
      <c r="L44" s="1"/>
      <c r="M44" s="1"/>
      <c r="N44" s="1"/>
      <c r="O44" s="1"/>
      <c r="P44" s="1"/>
      <c r="Q44" s="1"/>
      <c r="R44" s="1"/>
      <c r="S44" s="1"/>
      <c r="T44" s="1"/>
      <c r="U44" s="1"/>
      <c r="V44" s="1"/>
      <c r="W44" s="1"/>
      <c r="X44" s="1"/>
      <c r="Y44" s="1"/>
      <c r="Z44" s="1"/>
      <c r="AA44" s="1"/>
    </row>
    <row r="45" spans="1:27" ht="14.25" customHeight="1">
      <c r="A45" s="4"/>
      <c r="B45" s="68"/>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9" t="s">
        <v>1162</v>
      </c>
      <c r="B46" s="3" t="s">
        <v>564</v>
      </c>
      <c r="C46" s="162"/>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9" t="s">
        <v>1162</v>
      </c>
      <c r="B47" s="3" t="s">
        <v>565</v>
      </c>
      <c r="C47" s="162"/>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9" t="s">
        <v>1162</v>
      </c>
      <c r="B48" s="3" t="s">
        <v>566</v>
      </c>
      <c r="C48" s="162"/>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9"/>
      <c r="B49" s="417" t="s">
        <v>567</v>
      </c>
      <c r="C49" s="337"/>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9" t="s">
        <v>1162</v>
      </c>
      <c r="B50" s="417" t="s">
        <v>568</v>
      </c>
      <c r="C50" s="337"/>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9" t="s">
        <v>1162</v>
      </c>
      <c r="B51" s="417" t="s">
        <v>569</v>
      </c>
      <c r="C51" s="337"/>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9" t="s">
        <v>1162</v>
      </c>
      <c r="B52" s="417" t="s">
        <v>570</v>
      </c>
      <c r="C52" s="337"/>
      <c r="D52" s="337"/>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9"/>
      <c r="B53" s="3" t="s">
        <v>571</v>
      </c>
      <c r="C53" s="162"/>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9"/>
      <c r="B54" s="3" t="s">
        <v>572</v>
      </c>
      <c r="C54" s="162"/>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9" t="s">
        <v>1162</v>
      </c>
      <c r="B55" s="3" t="s">
        <v>573</v>
      </c>
      <c r="C55" s="162"/>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9"/>
      <c r="B56" s="3" t="s">
        <v>574</v>
      </c>
      <c r="C56" s="162"/>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9" t="s">
        <v>1162</v>
      </c>
      <c r="B57" s="3" t="s">
        <v>575</v>
      </c>
      <c r="C57" s="162"/>
      <c r="D57" s="20"/>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9"/>
      <c r="B58" s="3" t="s">
        <v>576</v>
      </c>
      <c r="C58" s="162"/>
      <c r="D58" s="20"/>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21"/>
      <c r="D59" s="10"/>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396"/>
      <c r="C60" s="337"/>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B44:F44"/>
    <mergeCell ref="H39:I39"/>
    <mergeCell ref="H40:I40"/>
    <mergeCell ref="H41:I41"/>
    <mergeCell ref="H42:I42"/>
    <mergeCell ref="C39:D39"/>
    <mergeCell ref="C40:D40"/>
    <mergeCell ref="C41:D41"/>
    <mergeCell ref="F42:G42"/>
    <mergeCell ref="F41:G41"/>
    <mergeCell ref="F40:G40"/>
    <mergeCell ref="F39:G39"/>
    <mergeCell ref="B49:C49"/>
    <mergeCell ref="B50:C50"/>
    <mergeCell ref="B51:C51"/>
    <mergeCell ref="B52:D52"/>
    <mergeCell ref="B60:C60"/>
    <mergeCell ref="B12:D12"/>
    <mergeCell ref="B21:D21"/>
    <mergeCell ref="B14:F14"/>
    <mergeCell ref="B38:F38"/>
    <mergeCell ref="C42:D42"/>
    <mergeCell ref="A1:F1"/>
    <mergeCell ref="B3:F3"/>
    <mergeCell ref="B9:D9"/>
    <mergeCell ref="B10:D10"/>
    <mergeCell ref="B11:D11"/>
    <mergeCell ref="B4:D4"/>
    <mergeCell ref="B5:D5"/>
    <mergeCell ref="B6:D6"/>
    <mergeCell ref="B7:D7"/>
    <mergeCell ref="B8:D8"/>
  </mergeCells>
  <pageMargins left="0.75" right="0.75" top="1" bottom="1" header="0" footer="0"/>
  <pageSetup scale="75" orientation="portrait" r:id="rId1"/>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workbookViewId="0">
      <selection sqref="A1:E1"/>
    </sheetView>
  </sheetViews>
  <sheetFormatPr defaultColWidth="12.6328125" defaultRowHeight="15" customHeight="1"/>
  <cols>
    <col min="1" max="1" width="3.81640625" customWidth="1" collapsed="1"/>
    <col min="2" max="2" width="31.81640625" customWidth="1" collapsed="1"/>
    <col min="3" max="5" width="18.81640625" customWidth="1" collapsed="1"/>
    <col min="6" max="6" width="0.81640625" customWidth="1" collapsed="1"/>
    <col min="7" max="26" width="8.6328125" customWidth="1" collapsed="1"/>
  </cols>
  <sheetData>
    <row r="1" spans="1:26" ht="12.75" customHeight="1">
      <c r="A1" s="333" t="s">
        <v>577</v>
      </c>
      <c r="B1" s="334"/>
      <c r="C1" s="334"/>
      <c r="D1" s="334"/>
      <c r="E1" s="335"/>
      <c r="F1" s="1"/>
      <c r="G1" s="1"/>
      <c r="H1" s="1"/>
      <c r="I1" s="1"/>
      <c r="J1" s="1"/>
      <c r="K1" s="1"/>
      <c r="L1" s="1"/>
      <c r="M1" s="1"/>
      <c r="N1" s="1"/>
      <c r="O1" s="1"/>
      <c r="P1" s="1"/>
      <c r="Q1" s="1"/>
      <c r="R1" s="1"/>
      <c r="S1" s="1"/>
      <c r="T1" s="1"/>
      <c r="U1" s="1"/>
      <c r="V1" s="1"/>
      <c r="W1" s="1"/>
      <c r="X1" s="1"/>
      <c r="Y1" s="1"/>
      <c r="Z1" s="1"/>
    </row>
    <row r="2" spans="1:26" ht="6.75" customHeight="1">
      <c r="A2" s="157"/>
      <c r="B2" s="157"/>
      <c r="C2" s="157"/>
      <c r="D2" s="157"/>
      <c r="E2" s="157"/>
      <c r="F2" s="1"/>
      <c r="G2" s="1"/>
      <c r="H2" s="1"/>
      <c r="I2" s="1"/>
      <c r="J2" s="1"/>
      <c r="K2" s="1"/>
      <c r="L2" s="1"/>
      <c r="M2" s="1"/>
      <c r="N2" s="1"/>
      <c r="O2" s="1"/>
      <c r="P2" s="1"/>
      <c r="Q2" s="1"/>
      <c r="R2" s="1"/>
      <c r="S2" s="1"/>
      <c r="T2" s="1"/>
      <c r="U2" s="1"/>
      <c r="V2" s="1"/>
      <c r="W2" s="1"/>
      <c r="X2" s="1"/>
      <c r="Y2" s="1"/>
      <c r="Z2" s="1"/>
    </row>
    <row r="3" spans="1:26" ht="12.75" customHeight="1">
      <c r="A3" s="4" t="s">
        <v>578</v>
      </c>
      <c r="B3" s="146" t="s">
        <v>579</v>
      </c>
      <c r="C3" s="146"/>
      <c r="D3" s="146"/>
      <c r="E3" s="146"/>
      <c r="F3" s="1"/>
      <c r="G3" s="1"/>
      <c r="H3" s="1"/>
      <c r="I3" s="1"/>
      <c r="J3" s="1"/>
      <c r="K3" s="1"/>
      <c r="L3" s="1"/>
      <c r="M3" s="1"/>
      <c r="N3" s="1"/>
      <c r="O3" s="1"/>
      <c r="P3" s="1"/>
      <c r="Q3" s="1"/>
      <c r="R3" s="1"/>
      <c r="S3" s="1"/>
      <c r="T3" s="1"/>
      <c r="U3" s="1"/>
      <c r="V3" s="1"/>
      <c r="W3" s="1"/>
      <c r="X3" s="1"/>
      <c r="Y3" s="1"/>
      <c r="Z3" s="1"/>
    </row>
    <row r="4" spans="1:26" ht="12.75" customHeight="1">
      <c r="A4" s="2"/>
      <c r="B4" s="410" t="s">
        <v>1179</v>
      </c>
      <c r="C4" s="330"/>
      <c r="D4" s="330"/>
      <c r="E4" s="330"/>
      <c r="F4" s="1"/>
      <c r="G4" s="1"/>
      <c r="H4" s="1"/>
      <c r="I4" s="1"/>
      <c r="J4" s="1"/>
      <c r="K4" s="1"/>
      <c r="L4" s="1"/>
      <c r="M4" s="1"/>
      <c r="N4" s="1"/>
      <c r="O4" s="1"/>
      <c r="P4" s="1"/>
      <c r="Q4" s="1"/>
      <c r="R4" s="1"/>
      <c r="S4" s="1"/>
      <c r="T4" s="1"/>
      <c r="U4" s="1"/>
      <c r="V4" s="1"/>
      <c r="W4" s="1"/>
      <c r="X4" s="1"/>
      <c r="Y4" s="1"/>
      <c r="Z4" s="1"/>
    </row>
    <row r="5" spans="1:26" ht="12.75" customHeight="1">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c r="A6" s="2"/>
      <c r="B6" s="389" t="s">
        <v>580</v>
      </c>
      <c r="C6" s="337"/>
      <c r="D6" s="337"/>
      <c r="E6" s="337"/>
      <c r="F6" s="337"/>
      <c r="G6" s="68"/>
      <c r="H6" s="68"/>
      <c r="I6" s="68"/>
      <c r="J6" s="68"/>
      <c r="K6" s="68"/>
      <c r="L6" s="68"/>
      <c r="M6" s="68"/>
      <c r="N6" s="68"/>
      <c r="O6" s="68"/>
      <c r="P6" s="68"/>
      <c r="Q6" s="68"/>
      <c r="R6" s="68"/>
      <c r="S6" s="68"/>
      <c r="T6" s="68"/>
      <c r="U6" s="68"/>
      <c r="V6" s="68"/>
      <c r="W6" s="68"/>
      <c r="X6" s="68"/>
      <c r="Y6" s="68"/>
      <c r="Z6" s="68"/>
    </row>
    <row r="7" spans="1:26" ht="14.25" customHeight="1">
      <c r="A7" s="2"/>
      <c r="B7" s="68"/>
      <c r="C7" s="68"/>
      <c r="D7" s="68"/>
      <c r="E7" s="68"/>
      <c r="F7" s="1"/>
      <c r="G7" s="1"/>
      <c r="H7" s="1"/>
      <c r="I7" s="1"/>
      <c r="J7" s="1"/>
      <c r="K7" s="1"/>
      <c r="L7" s="1"/>
      <c r="M7" s="1"/>
      <c r="N7" s="1"/>
      <c r="O7" s="1"/>
      <c r="P7" s="1"/>
      <c r="Q7" s="1"/>
      <c r="R7" s="1"/>
      <c r="S7" s="1"/>
      <c r="T7" s="1"/>
      <c r="U7" s="1"/>
      <c r="V7" s="1"/>
      <c r="W7" s="1"/>
      <c r="X7" s="1"/>
      <c r="Y7" s="1"/>
      <c r="Z7" s="1"/>
    </row>
    <row r="8" spans="1:26" ht="12" customHeight="1">
      <c r="A8" s="19"/>
      <c r="B8" s="336" t="s">
        <v>581</v>
      </c>
      <c r="C8" s="337"/>
      <c r="D8" s="337"/>
      <c r="E8" s="337"/>
      <c r="F8" s="337"/>
      <c r="G8" s="68"/>
      <c r="H8" s="68"/>
      <c r="I8" s="68"/>
      <c r="J8" s="68"/>
      <c r="K8" s="68"/>
      <c r="L8" s="68"/>
      <c r="M8" s="68"/>
      <c r="N8" s="68"/>
      <c r="O8" s="68"/>
      <c r="P8" s="68"/>
      <c r="Q8" s="68"/>
      <c r="R8" s="68"/>
      <c r="S8" s="68"/>
      <c r="T8" s="68"/>
      <c r="U8" s="68"/>
      <c r="V8" s="68"/>
      <c r="W8" s="68"/>
      <c r="X8" s="68"/>
      <c r="Y8" s="68"/>
      <c r="Z8" s="68"/>
    </row>
    <row r="9" spans="1:26" ht="13.5" customHeight="1">
      <c r="A9" s="2"/>
      <c r="B9" s="337"/>
      <c r="C9" s="337"/>
      <c r="D9" s="337"/>
      <c r="E9" s="337"/>
      <c r="F9" s="337"/>
      <c r="G9" s="68"/>
      <c r="H9" s="68"/>
      <c r="I9" s="68"/>
      <c r="J9" s="68"/>
      <c r="K9" s="68"/>
      <c r="L9" s="68"/>
      <c r="M9" s="68"/>
      <c r="N9" s="68"/>
      <c r="O9" s="68"/>
      <c r="P9" s="68"/>
      <c r="Q9" s="68"/>
      <c r="R9" s="68"/>
      <c r="S9" s="68"/>
      <c r="T9" s="68"/>
      <c r="U9" s="68"/>
      <c r="V9" s="68"/>
      <c r="W9" s="68"/>
      <c r="X9" s="68"/>
      <c r="Y9" s="68"/>
      <c r="Z9" s="68"/>
    </row>
    <row r="10" spans="1:26" ht="12.75" customHeight="1">
      <c r="A10" s="2"/>
      <c r="B10" s="337"/>
      <c r="C10" s="337"/>
      <c r="D10" s="337"/>
      <c r="E10" s="337"/>
      <c r="F10" s="337"/>
      <c r="G10" s="68"/>
      <c r="H10" s="68"/>
      <c r="I10" s="68"/>
      <c r="J10" s="68"/>
      <c r="K10" s="68"/>
      <c r="L10" s="68"/>
      <c r="M10" s="68"/>
      <c r="N10" s="68"/>
      <c r="O10" s="68"/>
      <c r="P10" s="68"/>
      <c r="Q10" s="68"/>
      <c r="R10" s="68"/>
      <c r="S10" s="68"/>
      <c r="T10" s="68"/>
      <c r="U10" s="68"/>
      <c r="V10" s="68"/>
      <c r="W10" s="68"/>
      <c r="X10" s="68"/>
      <c r="Y10" s="68"/>
      <c r="Z10" s="68"/>
    </row>
    <row r="11" spans="1:26" ht="12.75" customHeight="1">
      <c r="A11" s="2"/>
      <c r="B11" s="332"/>
      <c r="C11" s="330"/>
      <c r="D11" s="330"/>
      <c r="E11" s="330"/>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582</v>
      </c>
      <c r="B13" s="393" t="s">
        <v>583</v>
      </c>
      <c r="C13" s="337"/>
      <c r="D13" s="337"/>
      <c r="E13" s="337"/>
      <c r="F13" s="1"/>
      <c r="G13" s="1"/>
      <c r="H13" s="1"/>
      <c r="I13" s="1"/>
      <c r="J13" s="1"/>
      <c r="K13" s="1"/>
      <c r="L13" s="1"/>
      <c r="M13" s="1"/>
      <c r="N13" s="1"/>
      <c r="O13" s="1"/>
      <c r="P13" s="1"/>
      <c r="Q13" s="1"/>
      <c r="R13" s="1"/>
      <c r="S13" s="1"/>
      <c r="T13" s="1"/>
      <c r="U13" s="1"/>
      <c r="V13" s="1"/>
      <c r="W13" s="1"/>
      <c r="X13" s="1"/>
      <c r="Y13" s="1"/>
      <c r="Z13" s="1"/>
    </row>
    <row r="14" spans="1:26" ht="39" customHeight="1">
      <c r="A14" s="4"/>
      <c r="B14" s="387" t="s">
        <v>584</v>
      </c>
      <c r="C14" s="337"/>
      <c r="D14" s="337"/>
      <c r="E14" s="337"/>
      <c r="F14" s="1"/>
      <c r="G14" s="1"/>
      <c r="H14" s="1"/>
      <c r="I14" s="1"/>
      <c r="J14" s="1"/>
      <c r="K14" s="1"/>
      <c r="L14" s="1"/>
      <c r="M14" s="1"/>
      <c r="N14" s="1"/>
      <c r="O14" s="1"/>
      <c r="P14" s="1"/>
      <c r="Q14" s="1"/>
      <c r="R14" s="1"/>
      <c r="S14" s="1"/>
      <c r="T14" s="1"/>
      <c r="U14" s="1"/>
      <c r="V14" s="1"/>
      <c r="W14" s="1"/>
      <c r="X14" s="1"/>
      <c r="Y14" s="1"/>
      <c r="Z14" s="1"/>
    </row>
    <row r="15" spans="1:26" ht="28.5" customHeight="1">
      <c r="A15" s="4"/>
      <c r="B15" s="393" t="s">
        <v>585</v>
      </c>
      <c r="C15" s="337"/>
      <c r="D15" s="337"/>
      <c r="E15" s="337"/>
      <c r="F15" s="337"/>
      <c r="G15" s="115"/>
      <c r="H15" s="115"/>
      <c r="I15" s="115"/>
      <c r="J15" s="115"/>
      <c r="K15" s="115"/>
      <c r="L15" s="115"/>
      <c r="M15" s="115"/>
      <c r="N15" s="115"/>
      <c r="O15" s="115"/>
      <c r="P15" s="115"/>
      <c r="Q15" s="115"/>
      <c r="R15" s="115"/>
      <c r="S15" s="115"/>
      <c r="T15" s="115"/>
      <c r="U15" s="115"/>
      <c r="V15" s="115"/>
      <c r="W15" s="115"/>
      <c r="X15" s="115"/>
      <c r="Y15" s="115"/>
      <c r="Z15" s="115"/>
    </row>
    <row r="16" spans="1:26" ht="15" customHeight="1">
      <c r="A16" s="4"/>
      <c r="B16" s="387" t="s">
        <v>586</v>
      </c>
      <c r="C16" s="337"/>
      <c r="D16" s="337"/>
      <c r="E16" s="337"/>
      <c r="F16" s="337"/>
      <c r="G16" s="115"/>
      <c r="H16" s="115"/>
      <c r="I16" s="115"/>
      <c r="J16" s="115"/>
      <c r="K16" s="115"/>
      <c r="L16" s="115"/>
      <c r="M16" s="115"/>
      <c r="N16" s="115"/>
      <c r="O16" s="115"/>
      <c r="P16" s="115"/>
      <c r="Q16" s="115"/>
      <c r="R16" s="115"/>
      <c r="S16" s="115"/>
      <c r="T16" s="115"/>
      <c r="U16" s="115"/>
      <c r="V16" s="115"/>
      <c r="W16" s="115"/>
      <c r="X16" s="115"/>
      <c r="Y16" s="115"/>
      <c r="Z16" s="115"/>
    </row>
    <row r="17" spans="1:26" ht="28.5" customHeight="1">
      <c r="A17" s="4"/>
      <c r="B17" s="393" t="s">
        <v>587</v>
      </c>
      <c r="C17" s="337"/>
      <c r="D17" s="337"/>
      <c r="E17" s="337"/>
      <c r="F17" s="337"/>
      <c r="G17" s="115"/>
      <c r="H17" s="115"/>
      <c r="I17" s="115"/>
      <c r="J17" s="115"/>
      <c r="K17" s="115"/>
      <c r="L17" s="115"/>
      <c r="M17" s="115"/>
      <c r="N17" s="115"/>
      <c r="O17" s="115"/>
      <c r="P17" s="115"/>
      <c r="Q17" s="115"/>
      <c r="R17" s="115"/>
      <c r="S17" s="115"/>
      <c r="T17" s="115"/>
      <c r="U17" s="115"/>
      <c r="V17" s="115"/>
      <c r="W17" s="115"/>
      <c r="X17" s="115"/>
      <c r="Y17" s="115"/>
      <c r="Z17" s="115"/>
    </row>
    <row r="18" spans="1:26" ht="14.25" customHeight="1">
      <c r="A18" s="4"/>
      <c r="B18" s="387" t="s">
        <v>588</v>
      </c>
      <c r="C18" s="337"/>
      <c r="D18" s="337"/>
      <c r="E18" s="337"/>
      <c r="F18" s="337"/>
      <c r="G18" s="115"/>
      <c r="H18" s="115"/>
      <c r="I18" s="115"/>
      <c r="J18" s="115"/>
      <c r="K18" s="115"/>
      <c r="L18" s="115"/>
      <c r="M18" s="115"/>
      <c r="N18" s="115"/>
      <c r="O18" s="115"/>
      <c r="P18" s="115"/>
      <c r="Q18" s="115"/>
      <c r="R18" s="115"/>
      <c r="S18" s="115"/>
      <c r="T18" s="115"/>
      <c r="U18" s="115"/>
      <c r="V18" s="115"/>
      <c r="W18" s="115"/>
      <c r="X18" s="115"/>
      <c r="Y18" s="115"/>
      <c r="Z18" s="115"/>
    </row>
    <row r="19" spans="1:26" ht="9.75" customHeight="1">
      <c r="A19" s="4"/>
      <c r="B19" s="1"/>
      <c r="C19" s="74"/>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582</v>
      </c>
      <c r="B20" s="118"/>
      <c r="C20" s="163" t="s">
        <v>589</v>
      </c>
      <c r="D20" s="163" t="s">
        <v>79</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49" t="s">
        <v>590</v>
      </c>
      <c r="C21" s="164"/>
      <c r="D21" s="164"/>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6" t="s">
        <v>591</v>
      </c>
      <c r="C22" s="165">
        <v>57902</v>
      </c>
      <c r="D22" s="165">
        <v>57902</v>
      </c>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66" t="s">
        <v>592</v>
      </c>
      <c r="C23" s="167"/>
      <c r="D23" s="167"/>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6" t="s">
        <v>593</v>
      </c>
      <c r="C24" s="165"/>
      <c r="D24" s="165"/>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6" t="s">
        <v>594</v>
      </c>
      <c r="C25" s="165"/>
      <c r="D25" s="165"/>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595</v>
      </c>
      <c r="C26" s="165"/>
      <c r="D26" s="165"/>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1117</v>
      </c>
      <c r="C27" s="165"/>
      <c r="D27" s="165"/>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68" t="s">
        <v>596</v>
      </c>
      <c r="C28" s="169"/>
      <c r="D28" s="170"/>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597</v>
      </c>
      <c r="C29" s="165">
        <v>410</v>
      </c>
      <c r="D29" s="165">
        <v>410</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598</v>
      </c>
      <c r="C30" s="165">
        <f>SUM(C31:C32)</f>
        <v>15868</v>
      </c>
      <c r="D30" s="165">
        <f>SUM(D31:D32)</f>
        <v>15868</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599</v>
      </c>
      <c r="C31" s="165">
        <v>9094</v>
      </c>
      <c r="D31" s="165">
        <v>9094</v>
      </c>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600</v>
      </c>
      <c r="C32" s="165">
        <v>6774</v>
      </c>
      <c r="D32" s="165">
        <v>6774</v>
      </c>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36" t="s">
        <v>601</v>
      </c>
      <c r="C34" s="337"/>
      <c r="D34" s="337"/>
      <c r="E34" s="50"/>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171"/>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377</v>
      </c>
      <c r="C36" s="332"/>
      <c r="D36" s="330"/>
      <c r="E36" s="330"/>
      <c r="F36" s="1"/>
      <c r="G36" s="1"/>
      <c r="H36" s="1"/>
      <c r="I36" s="1"/>
      <c r="J36" s="1"/>
      <c r="K36" s="1"/>
      <c r="L36" s="1"/>
      <c r="M36" s="1"/>
      <c r="N36" s="1"/>
      <c r="O36" s="1"/>
      <c r="P36" s="1"/>
      <c r="Q36" s="1"/>
      <c r="R36" s="1"/>
      <c r="S36" s="1"/>
      <c r="T36" s="1"/>
      <c r="U36" s="1"/>
      <c r="V36" s="1"/>
      <c r="W36" s="1"/>
      <c r="X36" s="1"/>
      <c r="Y36" s="1"/>
      <c r="Z36" s="1"/>
    </row>
    <row r="37" spans="1:26" ht="12.75" customHeight="1">
      <c r="A37" s="4"/>
      <c r="B37" s="336"/>
      <c r="C37" s="337"/>
      <c r="D37" s="337"/>
      <c r="E37" s="337"/>
      <c r="F37" s="337"/>
      <c r="G37" s="3"/>
      <c r="H37" s="3"/>
      <c r="I37" s="3"/>
      <c r="J37" s="3"/>
      <c r="K37" s="3"/>
      <c r="L37" s="3"/>
      <c r="M37" s="3"/>
      <c r="N37" s="3"/>
      <c r="O37" s="3"/>
      <c r="P37" s="3"/>
      <c r="Q37" s="3"/>
      <c r="R37" s="3"/>
      <c r="S37" s="3"/>
      <c r="T37" s="3"/>
      <c r="U37" s="3"/>
      <c r="V37" s="3"/>
      <c r="W37" s="3"/>
      <c r="X37" s="3"/>
      <c r="Y37" s="3"/>
      <c r="Z37" s="3"/>
    </row>
    <row r="38" spans="1:26" ht="12.75" customHeight="1">
      <c r="A38" s="2"/>
      <c r="B38" s="383"/>
      <c r="C38" s="337"/>
      <c r="D38" s="70" t="s">
        <v>602</v>
      </c>
      <c r="E38" s="70" t="s">
        <v>603</v>
      </c>
      <c r="F38" s="1"/>
      <c r="G38" s="1"/>
      <c r="H38" s="1"/>
      <c r="I38" s="1"/>
      <c r="J38" s="1"/>
      <c r="K38" s="1"/>
      <c r="L38" s="1"/>
      <c r="M38" s="1"/>
      <c r="N38" s="1"/>
      <c r="O38" s="1"/>
      <c r="P38" s="1"/>
      <c r="Q38" s="1"/>
      <c r="R38" s="1"/>
      <c r="S38" s="1"/>
      <c r="T38" s="1"/>
      <c r="U38" s="1"/>
      <c r="V38" s="1"/>
      <c r="W38" s="1"/>
      <c r="X38" s="1"/>
      <c r="Y38" s="1"/>
      <c r="Z38" s="1"/>
    </row>
    <row r="39" spans="1:26" ht="25.5" customHeight="1">
      <c r="A39" s="4" t="s">
        <v>604</v>
      </c>
      <c r="B39" s="420" t="s">
        <v>605</v>
      </c>
      <c r="C39" s="421"/>
      <c r="D39" s="160">
        <v>12</v>
      </c>
      <c r="E39" s="160">
        <v>20</v>
      </c>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383"/>
      <c r="C41" s="337"/>
      <c r="D41" s="70" t="s">
        <v>12</v>
      </c>
      <c r="E41" s="70" t="s">
        <v>13</v>
      </c>
      <c r="F41" s="1"/>
      <c r="G41" s="1"/>
      <c r="H41" s="1"/>
      <c r="I41" s="1"/>
      <c r="J41" s="1"/>
      <c r="K41" s="1"/>
      <c r="L41" s="1"/>
      <c r="M41" s="1"/>
      <c r="N41" s="1"/>
      <c r="O41" s="1"/>
      <c r="P41" s="1"/>
      <c r="Q41" s="1"/>
      <c r="R41" s="1"/>
      <c r="S41" s="1"/>
      <c r="T41" s="1"/>
      <c r="U41" s="1"/>
      <c r="V41" s="1"/>
      <c r="W41" s="1"/>
      <c r="X41" s="1"/>
      <c r="Y41" s="1"/>
      <c r="Z41" s="1"/>
    </row>
    <row r="42" spans="1:26" ht="27.75" customHeight="1">
      <c r="A42" s="4" t="s">
        <v>606</v>
      </c>
      <c r="B42" s="420" t="s">
        <v>607</v>
      </c>
      <c r="C42" s="421"/>
      <c r="D42" s="152"/>
      <c r="E42" s="152" t="s">
        <v>1162</v>
      </c>
      <c r="F42" s="1"/>
      <c r="G42" s="1"/>
      <c r="H42" s="1"/>
      <c r="I42" s="1"/>
      <c r="J42" s="1"/>
      <c r="K42" s="1"/>
      <c r="L42" s="1"/>
      <c r="M42" s="1"/>
      <c r="N42" s="1"/>
      <c r="O42" s="1"/>
      <c r="P42" s="1"/>
      <c r="Q42" s="1"/>
      <c r="R42" s="1"/>
      <c r="S42" s="1"/>
      <c r="T42" s="1"/>
      <c r="U42" s="1"/>
      <c r="V42" s="1"/>
      <c r="W42" s="1"/>
      <c r="X42" s="1"/>
      <c r="Y42" s="1"/>
      <c r="Z42" s="1"/>
    </row>
    <row r="43" spans="1:26" ht="28.5" customHeight="1">
      <c r="A43" s="4" t="s">
        <v>608</v>
      </c>
      <c r="B43" s="336" t="s">
        <v>609</v>
      </c>
      <c r="C43" s="337"/>
      <c r="D43" s="152"/>
      <c r="E43" s="172" t="s">
        <v>1162</v>
      </c>
      <c r="F43" s="1"/>
      <c r="G43" s="1"/>
      <c r="H43" s="1"/>
      <c r="I43" s="1"/>
      <c r="J43" s="1"/>
      <c r="K43" s="1"/>
      <c r="L43" s="1"/>
      <c r="M43" s="1"/>
      <c r="N43" s="1"/>
      <c r="O43" s="1"/>
      <c r="P43" s="1"/>
      <c r="Q43" s="1"/>
      <c r="R43" s="1"/>
      <c r="S43" s="1"/>
      <c r="T43" s="1"/>
      <c r="U43" s="1"/>
      <c r="V43" s="1"/>
      <c r="W43" s="1"/>
      <c r="X43" s="1"/>
      <c r="Y43" s="1"/>
      <c r="Z43" s="1"/>
    </row>
    <row r="44" spans="1:26" ht="28.5" customHeight="1">
      <c r="A44" s="4"/>
      <c r="B44" s="336" t="s">
        <v>610</v>
      </c>
      <c r="C44" s="337"/>
      <c r="D44" s="173"/>
      <c r="E44" s="21"/>
      <c r="F44" s="1"/>
      <c r="G44" s="1"/>
      <c r="H44" s="1"/>
      <c r="I44" s="1"/>
      <c r="J44" s="1"/>
      <c r="K44" s="1"/>
      <c r="L44" s="1"/>
      <c r="M44" s="1"/>
      <c r="N44" s="1"/>
      <c r="O44" s="1"/>
      <c r="P44" s="1"/>
      <c r="Q44" s="1"/>
      <c r="R44" s="1"/>
      <c r="S44" s="1"/>
      <c r="T44" s="1"/>
      <c r="U44" s="1"/>
      <c r="V44" s="1"/>
      <c r="W44" s="1"/>
      <c r="X44" s="1"/>
      <c r="Y44" s="1"/>
      <c r="Z44" s="1"/>
    </row>
    <row r="45" spans="1:26" ht="12.75" customHeight="1">
      <c r="A45" s="2"/>
      <c r="B45" s="422"/>
      <c r="C45" s="337"/>
      <c r="D45" s="337"/>
      <c r="E45" s="337"/>
      <c r="F45" s="1"/>
      <c r="G45" s="1"/>
      <c r="H45" s="1"/>
      <c r="I45" s="1"/>
      <c r="J45" s="1"/>
      <c r="K45" s="1"/>
      <c r="L45" s="1"/>
      <c r="M45" s="1"/>
      <c r="N45" s="1"/>
      <c r="O45" s="1"/>
      <c r="P45" s="1"/>
      <c r="Q45" s="1"/>
      <c r="R45" s="1"/>
      <c r="S45" s="1"/>
      <c r="T45" s="1"/>
      <c r="U45" s="1"/>
      <c r="V45" s="1"/>
      <c r="W45" s="1"/>
      <c r="X45" s="1"/>
      <c r="Y45" s="1"/>
      <c r="Z45" s="1"/>
    </row>
    <row r="46" spans="1:26" ht="19.5" customHeight="1">
      <c r="A46" s="4" t="s">
        <v>611</v>
      </c>
      <c r="B46" s="362" t="s">
        <v>612</v>
      </c>
      <c r="C46" s="330"/>
      <c r="D46" s="330"/>
      <c r="E46" s="330"/>
      <c r="F46" s="1"/>
      <c r="G46" s="1"/>
      <c r="H46" s="1"/>
      <c r="I46" s="1"/>
      <c r="J46" s="1"/>
      <c r="K46" s="1"/>
      <c r="L46" s="1"/>
      <c r="M46" s="1"/>
      <c r="N46" s="1"/>
      <c r="O46" s="1"/>
      <c r="P46" s="1"/>
      <c r="Q46" s="1"/>
      <c r="R46" s="1"/>
      <c r="S46" s="1"/>
      <c r="T46" s="1"/>
      <c r="U46" s="1"/>
      <c r="V46" s="1"/>
      <c r="W46" s="1"/>
      <c r="X46" s="1"/>
      <c r="Y46" s="1"/>
      <c r="Z46" s="1"/>
    </row>
    <row r="47" spans="1:26" ht="12.75" customHeight="1">
      <c r="A47" s="4"/>
      <c r="B47" s="151"/>
      <c r="C47" s="122" t="s">
        <v>613</v>
      </c>
      <c r="D47" s="122" t="s">
        <v>614</v>
      </c>
      <c r="E47" s="122" t="s">
        <v>615</v>
      </c>
      <c r="F47" s="1"/>
      <c r="G47" s="1"/>
      <c r="H47" s="1"/>
      <c r="I47" s="1"/>
      <c r="J47" s="1"/>
      <c r="K47" s="1"/>
      <c r="L47" s="1"/>
      <c r="M47" s="1"/>
      <c r="N47" s="1"/>
      <c r="O47" s="1"/>
      <c r="P47" s="1"/>
      <c r="Q47" s="1"/>
      <c r="R47" s="1"/>
      <c r="S47" s="1"/>
      <c r="T47" s="1"/>
      <c r="U47" s="1"/>
      <c r="V47" s="1"/>
      <c r="W47" s="1"/>
      <c r="X47" s="1"/>
      <c r="Y47" s="1"/>
      <c r="Z47" s="1"/>
    </row>
    <row r="48" spans="1:26" ht="12.75" customHeight="1">
      <c r="A48" s="4"/>
      <c r="B48" s="118" t="s">
        <v>616</v>
      </c>
      <c r="C48" s="165">
        <v>1000</v>
      </c>
      <c r="D48" s="165">
        <v>1000</v>
      </c>
      <c r="E48" s="165">
        <v>1000</v>
      </c>
      <c r="F48" s="1"/>
      <c r="G48" s="1"/>
      <c r="H48" s="1"/>
      <c r="I48" s="1"/>
      <c r="J48" s="1"/>
      <c r="K48" s="1"/>
      <c r="L48" s="1"/>
      <c r="M48" s="1"/>
      <c r="N48" s="1"/>
      <c r="O48" s="1"/>
      <c r="P48" s="1"/>
      <c r="Q48" s="1"/>
      <c r="R48" s="1"/>
      <c r="S48" s="1"/>
      <c r="T48" s="1"/>
      <c r="U48" s="1"/>
      <c r="V48" s="1"/>
      <c r="W48" s="1"/>
      <c r="X48" s="1"/>
      <c r="Y48" s="1"/>
      <c r="Z48" s="1"/>
    </row>
    <row r="49" spans="1:26" ht="12.75" customHeight="1">
      <c r="A49" s="4"/>
      <c r="B49" s="118" t="s">
        <v>617</v>
      </c>
      <c r="C49" s="174"/>
      <c r="D49" s="174"/>
      <c r="E49" s="165">
        <v>9094</v>
      </c>
      <c r="F49" s="1"/>
      <c r="G49" s="1"/>
      <c r="H49" s="1"/>
      <c r="I49" s="1"/>
      <c r="J49" s="1"/>
      <c r="K49" s="1"/>
      <c r="L49" s="1"/>
      <c r="M49" s="1"/>
      <c r="N49" s="1"/>
      <c r="O49" s="1"/>
      <c r="P49" s="1"/>
      <c r="Q49" s="1"/>
      <c r="R49" s="1"/>
      <c r="S49" s="1"/>
      <c r="T49" s="1"/>
      <c r="U49" s="1"/>
      <c r="V49" s="1"/>
      <c r="W49" s="1"/>
      <c r="X49" s="1"/>
      <c r="Y49" s="1"/>
      <c r="Z49" s="1"/>
    </row>
    <row r="50" spans="1:26" ht="12.75" customHeight="1">
      <c r="A50" s="4"/>
      <c r="B50" s="118" t="s">
        <v>618</v>
      </c>
      <c r="C50" s="174"/>
      <c r="D50" s="165">
        <v>6774</v>
      </c>
      <c r="E50" s="165">
        <v>6774</v>
      </c>
      <c r="F50" s="1"/>
      <c r="G50" s="1"/>
      <c r="H50" s="1"/>
      <c r="I50" s="1"/>
      <c r="J50" s="1"/>
      <c r="K50" s="1"/>
      <c r="L50" s="1"/>
      <c r="M50" s="1"/>
      <c r="N50" s="1"/>
      <c r="O50" s="1"/>
      <c r="P50" s="1"/>
      <c r="Q50" s="1"/>
      <c r="R50" s="1"/>
      <c r="S50" s="1"/>
      <c r="T50" s="1"/>
      <c r="U50" s="1"/>
      <c r="V50" s="1"/>
      <c r="W50" s="1"/>
      <c r="X50" s="1"/>
      <c r="Y50" s="1"/>
      <c r="Z50" s="1"/>
    </row>
    <row r="51" spans="1:26" ht="12.75" customHeight="1">
      <c r="A51" s="4"/>
      <c r="B51" s="119" t="s">
        <v>619</v>
      </c>
      <c r="C51" s="174"/>
      <c r="D51" s="174"/>
      <c r="E51" s="165">
        <f>SUM(E49:E50)</f>
        <v>15868</v>
      </c>
      <c r="F51" s="1"/>
      <c r="G51" s="1"/>
      <c r="H51" s="1"/>
      <c r="I51" s="1"/>
      <c r="J51" s="1"/>
      <c r="K51" s="1"/>
      <c r="L51" s="1"/>
      <c r="M51" s="1"/>
      <c r="N51" s="1"/>
      <c r="O51" s="1"/>
      <c r="P51" s="1"/>
      <c r="Q51" s="1"/>
      <c r="R51" s="1"/>
      <c r="S51" s="1"/>
      <c r="T51" s="1"/>
      <c r="U51" s="1"/>
      <c r="V51" s="1"/>
      <c r="W51" s="1"/>
      <c r="X51" s="1"/>
      <c r="Y51" s="1"/>
      <c r="Z51" s="1"/>
    </row>
    <row r="52" spans="1:26" ht="12.75" customHeight="1">
      <c r="A52" s="4"/>
      <c r="B52" s="118" t="s">
        <v>620</v>
      </c>
      <c r="C52" s="165">
        <v>900</v>
      </c>
      <c r="D52" s="165">
        <v>900</v>
      </c>
      <c r="E52" s="165">
        <v>900</v>
      </c>
      <c r="F52" s="1"/>
      <c r="G52" s="1"/>
      <c r="H52" s="1"/>
      <c r="I52" s="1"/>
      <c r="J52" s="1"/>
      <c r="K52" s="1"/>
      <c r="L52" s="1"/>
      <c r="M52" s="1"/>
      <c r="N52" s="1"/>
      <c r="O52" s="1"/>
      <c r="P52" s="1"/>
      <c r="Q52" s="1"/>
      <c r="R52" s="1"/>
      <c r="S52" s="1"/>
      <c r="T52" s="1"/>
      <c r="U52" s="1"/>
      <c r="V52" s="1"/>
      <c r="W52" s="1"/>
      <c r="X52" s="1"/>
      <c r="Y52" s="1"/>
      <c r="Z52" s="1"/>
    </row>
    <row r="53" spans="1:26" ht="12.75" customHeight="1">
      <c r="A53" s="4"/>
      <c r="B53" s="118" t="s">
        <v>621</v>
      </c>
      <c r="C53" s="165">
        <v>1100</v>
      </c>
      <c r="D53" s="165">
        <v>1100</v>
      </c>
      <c r="E53" s="165">
        <v>1100</v>
      </c>
      <c r="F53" s="1"/>
      <c r="G53" s="1"/>
      <c r="H53" s="1"/>
      <c r="I53" s="1"/>
      <c r="J53" s="1"/>
      <c r="K53" s="1"/>
      <c r="L53" s="1"/>
      <c r="M53" s="1"/>
      <c r="N53" s="1"/>
      <c r="O53" s="1"/>
      <c r="P53" s="1"/>
      <c r="Q53" s="1"/>
      <c r="R53" s="1"/>
      <c r="S53" s="1"/>
      <c r="T53" s="1"/>
      <c r="U53" s="1"/>
      <c r="V53" s="1"/>
      <c r="W53" s="1"/>
      <c r="X53" s="1"/>
      <c r="Y53" s="1"/>
      <c r="Z53" s="1"/>
    </row>
    <row r="54" spans="1:26" ht="12.75" customHeight="1">
      <c r="A54" s="2"/>
      <c r="B54" s="390" t="s">
        <v>622</v>
      </c>
      <c r="C54" s="337"/>
      <c r="D54" s="337"/>
      <c r="E54" s="337"/>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623</v>
      </c>
      <c r="B56" s="362" t="s">
        <v>624</v>
      </c>
      <c r="C56" s="330"/>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6" t="s">
        <v>625</v>
      </c>
      <c r="C57" s="175">
        <v>1809</v>
      </c>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6" t="s">
        <v>626</v>
      </c>
      <c r="C58" s="175"/>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6" t="s">
        <v>627</v>
      </c>
      <c r="C59" s="175"/>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6" t="s">
        <v>628</v>
      </c>
      <c r="C60" s="175"/>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6" t="s">
        <v>629</v>
      </c>
      <c r="C61" s="175"/>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6" t="s">
        <v>1118</v>
      </c>
      <c r="C62" s="175"/>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B54:E54"/>
    <mergeCell ref="B56:C56"/>
    <mergeCell ref="B38:C38"/>
    <mergeCell ref="B39:C39"/>
    <mergeCell ref="B41:C41"/>
    <mergeCell ref="B42:C42"/>
    <mergeCell ref="B43:C43"/>
    <mergeCell ref="B44:C44"/>
    <mergeCell ref="B45:E45"/>
    <mergeCell ref="B18:F18"/>
    <mergeCell ref="B34:D34"/>
    <mergeCell ref="C36:E36"/>
    <mergeCell ref="B37:F37"/>
    <mergeCell ref="B46:E46"/>
    <mergeCell ref="B13:E13"/>
    <mergeCell ref="B14:E14"/>
    <mergeCell ref="B15:F15"/>
    <mergeCell ref="B16:F16"/>
    <mergeCell ref="B17:F17"/>
    <mergeCell ref="A1:E1"/>
    <mergeCell ref="B4:E4"/>
    <mergeCell ref="B6:F6"/>
    <mergeCell ref="B8:F10"/>
    <mergeCell ref="B11:E11"/>
  </mergeCells>
  <hyperlinks>
    <hyperlink ref="B4" r:id="rId1" xr:uid="{FE32BE4D-31A1-4186-8BAA-6FA21B91AB9A}"/>
  </hyperlinks>
  <pageMargins left="0.75" right="0.75" top="1" bottom="1" header="0" footer="0"/>
  <pageSetup scale="75" orientation="portrait" r:id="rId2"/>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workbookViewId="0">
      <selection sqref="A1:F1"/>
    </sheetView>
  </sheetViews>
  <sheetFormatPr defaultColWidth="12.6328125" defaultRowHeight="15" customHeight="1"/>
  <cols>
    <col min="1" max="1" width="4.81640625" customWidth="1" collapsed="1"/>
    <col min="2" max="2" width="2.453125" customWidth="1" collapsed="1"/>
    <col min="3" max="3" width="41" customWidth="1" collapsed="1"/>
    <col min="4" max="6" width="14.1796875" customWidth="1" collapsed="1"/>
    <col min="7" max="7" width="9.1796875" customWidth="1" collapsed="1"/>
    <col min="8" max="26" width="8.6328125" hidden="1" customWidth="1" collapsed="1"/>
  </cols>
  <sheetData>
    <row r="1" spans="1:26" ht="12.75" customHeight="1">
      <c r="A1" s="333" t="s">
        <v>630</v>
      </c>
      <c r="B1" s="334"/>
      <c r="C1" s="334"/>
      <c r="D1" s="334"/>
      <c r="E1" s="334"/>
      <c r="F1" s="335"/>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423" t="s">
        <v>631</v>
      </c>
      <c r="C3" s="337"/>
      <c r="D3" s="337"/>
      <c r="E3" s="337"/>
      <c r="F3" s="337"/>
      <c r="G3" s="1"/>
      <c r="H3" s="1"/>
      <c r="I3" s="1"/>
      <c r="J3" s="1"/>
      <c r="K3" s="1"/>
      <c r="L3" s="1"/>
      <c r="M3" s="1"/>
      <c r="N3" s="1"/>
      <c r="O3" s="1"/>
      <c r="P3" s="1"/>
      <c r="Q3" s="1"/>
      <c r="R3" s="1"/>
      <c r="S3" s="1"/>
      <c r="T3" s="1"/>
      <c r="U3" s="1"/>
      <c r="V3" s="1"/>
      <c r="W3" s="1"/>
      <c r="X3" s="1"/>
      <c r="Y3" s="1"/>
      <c r="Z3" s="1"/>
    </row>
    <row r="4" spans="1:26" ht="8.25" customHeight="1">
      <c r="A4" s="4"/>
      <c r="B4" s="387"/>
      <c r="C4" s="337"/>
      <c r="D4" s="337"/>
      <c r="E4" s="337"/>
      <c r="F4" s="337"/>
      <c r="G4" s="1"/>
      <c r="H4" s="1"/>
      <c r="I4" s="1"/>
      <c r="J4" s="1"/>
      <c r="K4" s="1"/>
      <c r="L4" s="1"/>
      <c r="M4" s="1"/>
      <c r="N4" s="1"/>
      <c r="O4" s="1"/>
      <c r="P4" s="1"/>
      <c r="Q4" s="1"/>
      <c r="R4" s="1"/>
      <c r="S4" s="1"/>
      <c r="T4" s="1"/>
      <c r="U4" s="1"/>
      <c r="V4" s="1"/>
      <c r="W4" s="1"/>
      <c r="X4" s="1"/>
      <c r="Y4" s="1"/>
      <c r="Z4" s="1"/>
    </row>
    <row r="5" spans="1:26" ht="20.25" customHeight="1">
      <c r="A5" s="4"/>
      <c r="B5" s="387" t="s">
        <v>632</v>
      </c>
      <c r="C5" s="337"/>
      <c r="D5" s="337"/>
      <c r="E5" s="337"/>
      <c r="F5" s="337"/>
      <c r="G5" s="1"/>
      <c r="H5" s="1"/>
      <c r="I5" s="1"/>
      <c r="J5" s="1"/>
      <c r="K5" s="1"/>
      <c r="L5" s="1"/>
      <c r="M5" s="1"/>
      <c r="N5" s="1"/>
      <c r="O5" s="1"/>
      <c r="P5" s="1"/>
      <c r="Q5" s="1"/>
      <c r="R5" s="1"/>
      <c r="S5" s="1"/>
      <c r="T5" s="1"/>
      <c r="U5" s="1"/>
      <c r="V5" s="1"/>
      <c r="W5" s="1"/>
      <c r="X5" s="1"/>
      <c r="Y5" s="1"/>
      <c r="Z5" s="1"/>
    </row>
    <row r="6" spans="1:26" ht="32.25" customHeight="1">
      <c r="A6" s="4"/>
      <c r="B6" s="387" t="s">
        <v>633</v>
      </c>
      <c r="C6" s="337"/>
      <c r="D6" s="337"/>
      <c r="E6" s="337"/>
      <c r="F6" s="337"/>
      <c r="G6" s="1"/>
      <c r="H6" s="1"/>
      <c r="I6" s="1"/>
      <c r="J6" s="1"/>
      <c r="K6" s="1"/>
      <c r="L6" s="1"/>
      <c r="M6" s="1"/>
      <c r="N6" s="1"/>
      <c r="O6" s="1"/>
      <c r="P6" s="1"/>
      <c r="Q6" s="1"/>
      <c r="R6" s="1"/>
      <c r="S6" s="1"/>
      <c r="T6" s="1"/>
      <c r="U6" s="1"/>
      <c r="V6" s="1"/>
      <c r="W6" s="1"/>
      <c r="X6" s="1"/>
      <c r="Y6" s="1"/>
      <c r="Z6" s="1"/>
    </row>
    <row r="7" spans="1:26" ht="44.25" customHeight="1">
      <c r="A7" s="4"/>
      <c r="B7" s="387" t="s">
        <v>634</v>
      </c>
      <c r="C7" s="337"/>
      <c r="D7" s="337"/>
      <c r="E7" s="337"/>
      <c r="F7" s="337"/>
      <c r="G7" s="1"/>
      <c r="H7" s="1"/>
      <c r="I7" s="1"/>
      <c r="J7" s="1"/>
      <c r="K7" s="1"/>
      <c r="L7" s="1"/>
      <c r="M7" s="1"/>
      <c r="N7" s="1"/>
      <c r="O7" s="1"/>
      <c r="P7" s="1"/>
      <c r="Q7" s="1"/>
      <c r="R7" s="1"/>
      <c r="S7" s="1"/>
      <c r="T7" s="1"/>
      <c r="U7" s="1"/>
      <c r="V7" s="1"/>
      <c r="W7" s="1"/>
      <c r="X7" s="1"/>
      <c r="Y7" s="1"/>
      <c r="Z7" s="1"/>
    </row>
    <row r="8" spans="1:26" ht="30.75" customHeight="1">
      <c r="A8" s="4"/>
      <c r="B8" s="387" t="s">
        <v>635</v>
      </c>
      <c r="C8" s="337"/>
      <c r="D8" s="337"/>
      <c r="E8" s="337"/>
      <c r="F8" s="337"/>
      <c r="G8" s="1"/>
      <c r="H8" s="1"/>
      <c r="I8" s="1"/>
      <c r="J8" s="1"/>
      <c r="K8" s="1"/>
      <c r="L8" s="1"/>
      <c r="M8" s="1"/>
      <c r="N8" s="1"/>
      <c r="O8" s="1"/>
      <c r="P8" s="1"/>
      <c r="Q8" s="1"/>
      <c r="R8" s="1"/>
      <c r="S8" s="1"/>
      <c r="T8" s="1"/>
      <c r="U8" s="1"/>
      <c r="V8" s="1"/>
      <c r="W8" s="1"/>
      <c r="X8" s="1"/>
      <c r="Y8" s="1"/>
      <c r="Z8" s="1"/>
    </row>
    <row r="9" spans="1:26" ht="28.5" customHeight="1">
      <c r="A9" s="4"/>
      <c r="B9" s="387" t="s">
        <v>636</v>
      </c>
      <c r="C9" s="337"/>
      <c r="D9" s="337"/>
      <c r="E9" s="337"/>
      <c r="F9" s="337"/>
      <c r="G9" s="1"/>
      <c r="H9" s="1"/>
      <c r="I9" s="1"/>
      <c r="J9" s="1"/>
      <c r="K9" s="1"/>
      <c r="L9" s="1"/>
      <c r="M9" s="1"/>
      <c r="N9" s="1"/>
      <c r="O9" s="1"/>
      <c r="P9" s="1"/>
      <c r="Q9" s="1"/>
      <c r="R9" s="1"/>
      <c r="S9" s="1"/>
      <c r="T9" s="1"/>
      <c r="U9" s="1"/>
      <c r="V9" s="1"/>
      <c r="W9" s="1"/>
      <c r="X9" s="1"/>
      <c r="Y9" s="1"/>
      <c r="Z9" s="1"/>
    </row>
    <row r="10" spans="1:26" ht="44.25" customHeight="1">
      <c r="A10" s="4"/>
      <c r="B10" s="387" t="s">
        <v>637</v>
      </c>
      <c r="C10" s="337"/>
      <c r="D10" s="337"/>
      <c r="E10" s="337"/>
      <c r="F10" s="337"/>
      <c r="G10" s="1"/>
      <c r="H10" s="1"/>
      <c r="I10" s="1"/>
      <c r="J10" s="1"/>
      <c r="K10" s="1"/>
      <c r="L10" s="1"/>
      <c r="M10" s="1"/>
      <c r="N10" s="1"/>
      <c r="O10" s="1"/>
      <c r="P10" s="1"/>
      <c r="Q10" s="1"/>
      <c r="R10" s="1"/>
      <c r="S10" s="1"/>
      <c r="T10" s="1"/>
      <c r="U10" s="1"/>
      <c r="V10" s="1"/>
      <c r="W10" s="1"/>
      <c r="X10" s="1"/>
      <c r="Y10" s="1"/>
      <c r="Z10" s="1"/>
    </row>
    <row r="11" spans="1:26" ht="31.5" customHeight="1">
      <c r="A11" s="4"/>
      <c r="B11" s="387" t="s">
        <v>638</v>
      </c>
      <c r="C11" s="337"/>
      <c r="D11" s="337"/>
      <c r="E11" s="337"/>
      <c r="F11" s="337"/>
      <c r="G11" s="1"/>
      <c r="H11" s="1"/>
      <c r="I11" s="1"/>
      <c r="J11" s="1"/>
      <c r="K11" s="1"/>
      <c r="L11" s="1"/>
      <c r="M11" s="1"/>
      <c r="N11" s="1"/>
      <c r="O11" s="1"/>
      <c r="P11" s="1"/>
      <c r="Q11" s="1"/>
      <c r="R11" s="1"/>
      <c r="S11" s="1"/>
      <c r="T11" s="1"/>
      <c r="U11" s="1"/>
      <c r="V11" s="1"/>
      <c r="W11" s="1"/>
      <c r="X11" s="1"/>
      <c r="Y11" s="1"/>
      <c r="Z11" s="1"/>
    </row>
    <row r="12" spans="1:26" ht="31.5" customHeight="1">
      <c r="A12" s="4"/>
      <c r="B12" s="387" t="s">
        <v>639</v>
      </c>
      <c r="C12" s="337"/>
      <c r="D12" s="337"/>
      <c r="E12" s="337"/>
      <c r="F12" s="337"/>
      <c r="G12" s="1"/>
      <c r="H12" s="1"/>
      <c r="I12" s="1"/>
      <c r="J12" s="1"/>
      <c r="K12" s="1"/>
      <c r="L12" s="1"/>
      <c r="M12" s="1"/>
      <c r="N12" s="1"/>
      <c r="O12" s="1"/>
      <c r="P12" s="1"/>
      <c r="Q12" s="1"/>
      <c r="R12" s="1"/>
      <c r="S12" s="1"/>
      <c r="T12" s="1"/>
      <c r="U12" s="1"/>
      <c r="V12" s="1"/>
      <c r="W12" s="1"/>
      <c r="X12" s="1"/>
      <c r="Y12" s="1"/>
      <c r="Z12" s="1"/>
    </row>
    <row r="13" spans="1:26" ht="65.25" customHeight="1">
      <c r="A13" s="4"/>
      <c r="B13" s="387" t="s">
        <v>640</v>
      </c>
      <c r="C13" s="337"/>
      <c r="D13" s="337"/>
      <c r="E13" s="337"/>
      <c r="F13" s="337"/>
      <c r="G13" s="1"/>
      <c r="H13" s="1"/>
      <c r="I13" s="1"/>
      <c r="J13" s="1"/>
      <c r="K13" s="1"/>
      <c r="L13" s="1"/>
      <c r="M13" s="1"/>
      <c r="N13" s="1"/>
      <c r="O13" s="1"/>
      <c r="P13" s="1"/>
      <c r="Q13" s="1"/>
      <c r="R13" s="1"/>
      <c r="S13" s="1"/>
      <c r="T13" s="1"/>
      <c r="U13" s="1"/>
      <c r="V13" s="1"/>
      <c r="W13" s="1"/>
      <c r="X13" s="1"/>
      <c r="Y13" s="1"/>
      <c r="Z13" s="1"/>
    </row>
    <row r="14" spans="1:26" ht="13.5" customHeight="1">
      <c r="A14" s="4"/>
      <c r="B14" s="393" t="s">
        <v>641</v>
      </c>
      <c r="C14" s="337"/>
      <c r="D14" s="337"/>
      <c r="E14" s="337"/>
      <c r="F14" s="337"/>
      <c r="G14" s="1"/>
      <c r="H14" s="1"/>
      <c r="I14" s="1"/>
      <c r="J14" s="1"/>
      <c r="K14" s="1"/>
      <c r="L14" s="1"/>
      <c r="M14" s="1"/>
      <c r="N14" s="1"/>
      <c r="O14" s="1"/>
      <c r="P14" s="1"/>
      <c r="Q14" s="1"/>
      <c r="R14" s="1"/>
      <c r="S14" s="1"/>
      <c r="T14" s="1"/>
      <c r="U14" s="1"/>
      <c r="V14" s="1"/>
      <c r="W14" s="1"/>
      <c r="X14" s="1"/>
      <c r="Y14" s="1"/>
      <c r="Z14" s="1"/>
    </row>
    <row r="15" spans="1:26" ht="13.5" customHeight="1">
      <c r="A15" s="4"/>
      <c r="B15" s="77"/>
      <c r="C15" s="77" t="s">
        <v>642</v>
      </c>
      <c r="D15" s="387" t="s">
        <v>643</v>
      </c>
      <c r="E15" s="337"/>
      <c r="F15" s="77"/>
      <c r="G15" s="1"/>
      <c r="H15" s="1"/>
      <c r="I15" s="1"/>
      <c r="J15" s="1"/>
      <c r="K15" s="1"/>
      <c r="L15" s="1"/>
      <c r="M15" s="1"/>
      <c r="N15" s="1"/>
      <c r="O15" s="1"/>
      <c r="P15" s="1"/>
      <c r="Q15" s="1"/>
      <c r="R15" s="1"/>
      <c r="S15" s="1"/>
      <c r="T15" s="1"/>
      <c r="U15" s="1"/>
      <c r="V15" s="1"/>
      <c r="W15" s="1"/>
      <c r="X15" s="1"/>
      <c r="Y15" s="1"/>
      <c r="Z15" s="1"/>
    </row>
    <row r="16" spans="1:26" ht="13.5" customHeight="1">
      <c r="A16" s="4"/>
      <c r="B16" s="77"/>
      <c r="C16" s="77" t="s">
        <v>644</v>
      </c>
      <c r="D16" s="387" t="s">
        <v>645</v>
      </c>
      <c r="E16" s="337"/>
      <c r="F16" s="77"/>
      <c r="G16" s="1"/>
      <c r="H16" s="1"/>
      <c r="I16" s="1"/>
      <c r="J16" s="1"/>
      <c r="K16" s="1"/>
      <c r="L16" s="1"/>
      <c r="M16" s="1"/>
      <c r="N16" s="1"/>
      <c r="O16" s="1"/>
      <c r="P16" s="1"/>
      <c r="Q16" s="1"/>
      <c r="R16" s="1"/>
      <c r="S16" s="1"/>
      <c r="T16" s="1"/>
      <c r="U16" s="1"/>
      <c r="V16" s="1"/>
      <c r="W16" s="1"/>
      <c r="X16" s="1"/>
      <c r="Y16" s="1"/>
      <c r="Z16" s="1"/>
    </row>
    <row r="17" spans="1:26" ht="13.5" customHeight="1">
      <c r="A17" s="4"/>
      <c r="B17" s="77"/>
      <c r="C17" s="77" t="s">
        <v>646</v>
      </c>
      <c r="D17" s="387" t="s">
        <v>647</v>
      </c>
      <c r="E17" s="337"/>
      <c r="F17" s="77"/>
      <c r="G17" s="1"/>
      <c r="H17" s="1"/>
      <c r="I17" s="1"/>
      <c r="J17" s="1"/>
      <c r="K17" s="1"/>
      <c r="L17" s="1"/>
      <c r="M17" s="1"/>
      <c r="N17" s="1"/>
      <c r="O17" s="1"/>
      <c r="P17" s="1"/>
      <c r="Q17" s="1"/>
      <c r="R17" s="1"/>
      <c r="S17" s="1"/>
      <c r="T17" s="1"/>
      <c r="U17" s="1"/>
      <c r="V17" s="1"/>
      <c r="W17" s="1"/>
      <c r="X17" s="1"/>
      <c r="Y17" s="1"/>
      <c r="Z17" s="1"/>
    </row>
    <row r="18" spans="1:26" ht="12.75" customHeight="1">
      <c r="A18" s="4"/>
      <c r="B18" s="77"/>
      <c r="C18" s="77" t="s">
        <v>648</v>
      </c>
      <c r="D18" s="387" t="s">
        <v>649</v>
      </c>
      <c r="E18" s="337"/>
      <c r="F18" s="77"/>
      <c r="G18" s="1"/>
      <c r="H18" s="1"/>
      <c r="I18" s="1"/>
      <c r="J18" s="1"/>
      <c r="K18" s="1"/>
      <c r="L18" s="1"/>
      <c r="M18" s="1"/>
      <c r="N18" s="1"/>
      <c r="O18" s="1"/>
      <c r="P18" s="1"/>
      <c r="Q18" s="1"/>
      <c r="R18" s="1"/>
      <c r="S18" s="1"/>
      <c r="T18" s="1"/>
      <c r="U18" s="1"/>
      <c r="V18" s="1"/>
      <c r="W18" s="1"/>
      <c r="X18" s="1"/>
      <c r="Y18" s="1"/>
      <c r="Z18" s="1"/>
    </row>
    <row r="19" spans="1:26" ht="18.75" customHeight="1">
      <c r="A19" s="4"/>
      <c r="B19" s="77"/>
      <c r="C19" s="77" t="s">
        <v>650</v>
      </c>
      <c r="D19" s="77"/>
      <c r="E19" s="77"/>
      <c r="F19" s="77"/>
      <c r="G19" s="1"/>
      <c r="H19" s="1"/>
      <c r="I19" s="1"/>
      <c r="J19" s="1"/>
      <c r="K19" s="1"/>
      <c r="L19" s="1"/>
      <c r="M19" s="1"/>
      <c r="N19" s="1"/>
      <c r="O19" s="1"/>
      <c r="P19" s="1"/>
      <c r="Q19" s="1"/>
      <c r="R19" s="1"/>
      <c r="S19" s="1"/>
      <c r="T19" s="1"/>
      <c r="U19" s="1"/>
      <c r="V19" s="1"/>
      <c r="W19" s="1"/>
      <c r="X19" s="1"/>
      <c r="Y19" s="1"/>
      <c r="Z19" s="1"/>
    </row>
    <row r="20" spans="1:26" ht="31.5" customHeight="1">
      <c r="A20" s="4"/>
      <c r="B20" s="387" t="s">
        <v>651</v>
      </c>
      <c r="C20" s="337"/>
      <c r="D20" s="337"/>
      <c r="E20" s="337"/>
      <c r="F20" s="337"/>
      <c r="G20" s="1"/>
      <c r="H20" s="1"/>
      <c r="I20" s="1"/>
      <c r="J20" s="1"/>
      <c r="K20" s="1"/>
      <c r="L20" s="1"/>
      <c r="M20" s="1"/>
      <c r="N20" s="1"/>
      <c r="O20" s="1"/>
      <c r="P20" s="1"/>
      <c r="Q20" s="1"/>
      <c r="R20" s="1"/>
      <c r="S20" s="1"/>
      <c r="T20" s="1"/>
      <c r="U20" s="1"/>
      <c r="V20" s="1"/>
      <c r="W20" s="1"/>
      <c r="X20" s="1"/>
      <c r="Y20" s="1"/>
      <c r="Z20" s="1"/>
    </row>
    <row r="21" spans="1:26" ht="32.25" customHeight="1">
      <c r="A21" s="4"/>
      <c r="B21" s="387" t="s">
        <v>652</v>
      </c>
      <c r="C21" s="337"/>
      <c r="D21" s="337"/>
      <c r="E21" s="337"/>
      <c r="F21" s="337"/>
      <c r="G21" s="1"/>
      <c r="H21" s="1"/>
      <c r="I21" s="1"/>
      <c r="J21" s="1"/>
      <c r="K21" s="1"/>
      <c r="L21" s="1"/>
      <c r="M21" s="1"/>
      <c r="N21" s="1"/>
      <c r="O21" s="1"/>
      <c r="P21" s="1"/>
      <c r="Q21" s="1"/>
      <c r="R21" s="1"/>
      <c r="S21" s="1"/>
      <c r="T21" s="1"/>
      <c r="U21" s="1"/>
      <c r="V21" s="1"/>
      <c r="W21" s="1"/>
      <c r="X21" s="1"/>
      <c r="Y21" s="1"/>
      <c r="Z21" s="1"/>
    </row>
    <row r="22" spans="1:26" ht="39.75" customHeight="1">
      <c r="A22" s="4"/>
      <c r="B22" s="387" t="s">
        <v>653</v>
      </c>
      <c r="C22" s="337"/>
      <c r="D22" s="337"/>
      <c r="E22" s="337"/>
      <c r="F22" s="337"/>
      <c r="G22" s="1"/>
      <c r="H22" s="1"/>
      <c r="I22" s="1"/>
      <c r="J22" s="1"/>
      <c r="K22" s="1"/>
      <c r="L22" s="1"/>
      <c r="M22" s="1"/>
      <c r="N22" s="1"/>
      <c r="O22" s="1"/>
      <c r="P22" s="1"/>
      <c r="Q22" s="1"/>
      <c r="R22" s="1"/>
      <c r="S22" s="1"/>
      <c r="T22" s="1"/>
      <c r="U22" s="1"/>
      <c r="V22" s="1"/>
      <c r="W22" s="1"/>
      <c r="X22" s="1"/>
      <c r="Y22" s="1"/>
      <c r="Z22" s="1"/>
    </row>
    <row r="23" spans="1:26" ht="25.5" customHeight="1">
      <c r="A23" s="4"/>
      <c r="B23" s="387" t="s">
        <v>654</v>
      </c>
      <c r="C23" s="337"/>
      <c r="D23" s="337"/>
      <c r="E23" s="337"/>
      <c r="F23" s="337"/>
      <c r="G23" s="1"/>
      <c r="H23" s="1"/>
      <c r="I23" s="1"/>
      <c r="J23" s="1"/>
      <c r="K23" s="1"/>
      <c r="L23" s="1"/>
      <c r="M23" s="1"/>
      <c r="N23" s="1"/>
      <c r="O23" s="1"/>
      <c r="P23" s="1"/>
      <c r="Q23" s="1"/>
      <c r="R23" s="1"/>
      <c r="S23" s="1"/>
      <c r="T23" s="1"/>
      <c r="U23" s="1"/>
      <c r="V23" s="1"/>
      <c r="W23" s="1"/>
      <c r="X23" s="1"/>
      <c r="Y23" s="1"/>
      <c r="Z23" s="1"/>
    </row>
    <row r="24" spans="1:26" ht="12.75" customHeight="1">
      <c r="A24" s="4"/>
      <c r="B24" s="77"/>
      <c r="C24" s="77"/>
      <c r="D24" s="77"/>
      <c r="E24" s="77"/>
      <c r="F24" s="77"/>
      <c r="G24" s="1"/>
      <c r="H24" s="1"/>
      <c r="I24" s="1"/>
      <c r="J24" s="1"/>
      <c r="K24" s="1"/>
      <c r="L24" s="1"/>
      <c r="M24" s="1"/>
      <c r="N24" s="1"/>
      <c r="O24" s="1"/>
      <c r="P24" s="1"/>
      <c r="Q24" s="1"/>
      <c r="R24" s="1"/>
      <c r="S24" s="1"/>
      <c r="T24" s="1"/>
      <c r="U24" s="1"/>
      <c r="V24" s="1"/>
      <c r="W24" s="1"/>
      <c r="X24" s="1"/>
      <c r="Y24" s="1"/>
      <c r="Z24" s="1"/>
    </row>
    <row r="25" spans="1:26" ht="13.5" customHeight="1">
      <c r="A25" s="4"/>
      <c r="B25" s="346" t="s">
        <v>655</v>
      </c>
      <c r="C25" s="337"/>
      <c r="D25" s="337"/>
      <c r="E25" s="337"/>
      <c r="F25" s="337"/>
      <c r="G25" s="1"/>
      <c r="H25" s="1"/>
      <c r="I25" s="1"/>
      <c r="J25" s="1"/>
      <c r="K25" s="1"/>
      <c r="L25" s="1"/>
      <c r="M25" s="1"/>
      <c r="N25" s="1"/>
      <c r="O25" s="1"/>
      <c r="P25" s="1"/>
      <c r="Q25" s="1"/>
      <c r="R25" s="1"/>
      <c r="S25" s="1"/>
      <c r="T25" s="1"/>
      <c r="U25" s="1"/>
      <c r="V25" s="1"/>
      <c r="W25" s="1"/>
      <c r="X25" s="1"/>
      <c r="Y25" s="1"/>
      <c r="Z25" s="1"/>
    </row>
    <row r="26" spans="1:26" ht="13.5" customHeight="1">
      <c r="A26" s="4"/>
      <c r="B26" s="23"/>
      <c r="C26" s="23"/>
      <c r="D26" s="23"/>
      <c r="E26" s="23"/>
      <c r="F26" s="23"/>
      <c r="G26" s="1"/>
      <c r="H26" s="1"/>
      <c r="I26" s="1"/>
      <c r="J26" s="1"/>
      <c r="K26" s="1"/>
      <c r="L26" s="1"/>
      <c r="M26" s="1"/>
      <c r="N26" s="1"/>
      <c r="O26" s="1"/>
      <c r="P26" s="1"/>
      <c r="Q26" s="1"/>
      <c r="R26" s="1"/>
      <c r="S26" s="1"/>
      <c r="T26" s="1"/>
      <c r="U26" s="1"/>
      <c r="V26" s="1"/>
      <c r="W26" s="1"/>
      <c r="X26" s="1"/>
      <c r="Y26" s="1"/>
      <c r="Z26" s="1"/>
    </row>
    <row r="27" spans="1:26" ht="12.75" customHeight="1">
      <c r="A27" s="4"/>
      <c r="B27" s="424" t="s">
        <v>656</v>
      </c>
      <c r="C27" s="337"/>
      <c r="D27" s="337"/>
      <c r="E27" s="337"/>
      <c r="F27" s="337"/>
      <c r="G27" s="1"/>
      <c r="H27" s="1"/>
      <c r="I27" s="1"/>
      <c r="J27" s="1"/>
      <c r="K27" s="1"/>
      <c r="L27" s="1"/>
      <c r="M27" s="1"/>
      <c r="N27" s="1"/>
      <c r="O27" s="1"/>
      <c r="P27" s="1"/>
      <c r="Q27" s="1"/>
      <c r="R27" s="1"/>
      <c r="S27" s="1"/>
      <c r="T27" s="1"/>
      <c r="U27" s="1"/>
      <c r="V27" s="1"/>
      <c r="W27" s="1"/>
      <c r="X27" s="1"/>
      <c r="Y27" s="1"/>
      <c r="Z27" s="1"/>
    </row>
    <row r="28" spans="1:26" ht="12.75" customHeight="1">
      <c r="A28" s="4"/>
      <c r="B28" s="425"/>
      <c r="C28" s="337"/>
      <c r="D28" s="337"/>
      <c r="E28" s="337"/>
      <c r="F28" s="337"/>
      <c r="G28" s="1"/>
      <c r="H28" s="1"/>
      <c r="I28" s="1"/>
      <c r="J28" s="1"/>
      <c r="K28" s="1"/>
      <c r="L28" s="1"/>
      <c r="M28" s="1"/>
      <c r="N28" s="1"/>
      <c r="O28" s="1"/>
      <c r="P28" s="1"/>
      <c r="Q28" s="1"/>
      <c r="R28" s="1"/>
      <c r="S28" s="1"/>
      <c r="T28" s="1"/>
      <c r="U28" s="1"/>
      <c r="V28" s="1"/>
      <c r="W28" s="1"/>
      <c r="X28" s="1"/>
      <c r="Y28" s="1"/>
      <c r="Z28" s="1"/>
    </row>
    <row r="29" spans="1:26" ht="43.5" customHeight="1">
      <c r="A29" s="4" t="s">
        <v>657</v>
      </c>
      <c r="B29" s="387" t="s">
        <v>658</v>
      </c>
      <c r="C29" s="337"/>
      <c r="D29" s="337"/>
      <c r="E29" s="337"/>
      <c r="F29" s="337"/>
      <c r="G29" s="1"/>
      <c r="H29" s="1"/>
      <c r="I29" s="1"/>
      <c r="J29" s="1"/>
      <c r="K29" s="1"/>
      <c r="L29" s="1"/>
      <c r="M29" s="1"/>
      <c r="N29" s="1"/>
      <c r="O29" s="1"/>
      <c r="P29" s="1"/>
      <c r="Q29" s="1"/>
      <c r="R29" s="1"/>
      <c r="S29" s="1"/>
      <c r="T29" s="1"/>
      <c r="U29" s="1"/>
      <c r="V29" s="1"/>
      <c r="W29" s="1"/>
      <c r="X29" s="1"/>
      <c r="Y29" s="1"/>
      <c r="Z29" s="1"/>
    </row>
    <row r="30" spans="1:26" ht="27" customHeight="1">
      <c r="A30" s="4"/>
      <c r="B30" s="387" t="s">
        <v>659</v>
      </c>
      <c r="C30" s="337"/>
      <c r="D30" s="337"/>
      <c r="E30" s="337"/>
      <c r="F30" s="337"/>
      <c r="G30" s="1"/>
      <c r="H30" s="1"/>
      <c r="I30" s="1"/>
      <c r="J30" s="1"/>
      <c r="K30" s="1"/>
      <c r="L30" s="1"/>
      <c r="M30" s="1"/>
      <c r="N30" s="1"/>
      <c r="O30" s="1"/>
      <c r="P30" s="1"/>
      <c r="Q30" s="1"/>
      <c r="R30" s="1"/>
      <c r="S30" s="1"/>
      <c r="T30" s="1"/>
      <c r="U30" s="1"/>
      <c r="V30" s="1"/>
      <c r="W30" s="1"/>
      <c r="X30" s="1"/>
      <c r="Y30" s="1"/>
      <c r="Z30" s="1"/>
    </row>
    <row r="31" spans="1:26" ht="12.75" customHeight="1">
      <c r="A31" s="4"/>
      <c r="B31" s="387" t="s">
        <v>660</v>
      </c>
      <c r="C31" s="337"/>
      <c r="D31" s="337"/>
      <c r="E31" s="337"/>
      <c r="F31" s="337"/>
      <c r="G31" s="1"/>
      <c r="H31" s="1"/>
      <c r="I31" s="1"/>
      <c r="J31" s="1"/>
      <c r="K31" s="1"/>
      <c r="L31" s="1"/>
      <c r="M31" s="1"/>
      <c r="N31" s="1"/>
      <c r="O31" s="1"/>
      <c r="P31" s="1"/>
      <c r="Q31" s="1"/>
      <c r="R31" s="1"/>
      <c r="S31" s="1"/>
      <c r="T31" s="1"/>
      <c r="U31" s="1"/>
      <c r="V31" s="1"/>
      <c r="W31" s="1"/>
      <c r="X31" s="1"/>
      <c r="Y31" s="1"/>
      <c r="Z31" s="1"/>
    </row>
    <row r="32" spans="1:26" ht="27" customHeight="1">
      <c r="A32" s="4"/>
      <c r="B32" s="387" t="s">
        <v>661</v>
      </c>
      <c r="C32" s="337"/>
      <c r="D32" s="337"/>
      <c r="E32" s="337"/>
      <c r="F32" s="337"/>
      <c r="G32" s="1"/>
      <c r="H32" s="1"/>
      <c r="I32" s="1"/>
      <c r="J32" s="1"/>
      <c r="K32" s="1"/>
      <c r="L32" s="1"/>
      <c r="M32" s="1"/>
      <c r="N32" s="1"/>
      <c r="O32" s="1"/>
      <c r="P32" s="1"/>
      <c r="Q32" s="1"/>
      <c r="R32" s="1"/>
      <c r="S32" s="1"/>
      <c r="T32" s="1"/>
      <c r="U32" s="1"/>
      <c r="V32" s="1"/>
      <c r="W32" s="1"/>
      <c r="X32" s="1"/>
      <c r="Y32" s="1"/>
      <c r="Z32" s="1"/>
    </row>
    <row r="33" spans="1:26" ht="27" customHeight="1">
      <c r="A33" s="4"/>
      <c r="B33" s="387" t="s">
        <v>662</v>
      </c>
      <c r="C33" s="337"/>
      <c r="D33" s="337"/>
      <c r="E33" s="337"/>
      <c r="F33" s="337"/>
      <c r="G33" s="1"/>
      <c r="H33" s="1"/>
      <c r="I33" s="1"/>
      <c r="J33" s="1"/>
      <c r="K33" s="1"/>
      <c r="L33" s="1"/>
      <c r="M33" s="1"/>
      <c r="N33" s="1"/>
      <c r="O33" s="1"/>
      <c r="P33" s="1"/>
      <c r="Q33" s="1"/>
      <c r="R33" s="1"/>
      <c r="S33" s="1"/>
      <c r="T33" s="1"/>
      <c r="U33" s="1"/>
      <c r="V33" s="1"/>
      <c r="W33" s="1"/>
      <c r="X33" s="1"/>
      <c r="Y33" s="1"/>
      <c r="Z33" s="1"/>
    </row>
    <row r="34" spans="1:26" ht="13.5" customHeight="1">
      <c r="A34" s="4"/>
      <c r="B34" s="346" t="s">
        <v>663</v>
      </c>
      <c r="C34" s="337"/>
      <c r="D34" s="337"/>
      <c r="E34" s="337"/>
      <c r="F34" s="337"/>
      <c r="G34" s="1"/>
      <c r="H34" s="1"/>
      <c r="I34" s="1"/>
      <c r="J34" s="1"/>
      <c r="K34" s="1"/>
      <c r="L34" s="1"/>
      <c r="M34" s="1"/>
      <c r="N34" s="1"/>
      <c r="O34" s="1"/>
      <c r="P34" s="1"/>
      <c r="Q34" s="1"/>
      <c r="R34" s="1"/>
      <c r="S34" s="1"/>
      <c r="T34" s="1"/>
      <c r="U34" s="1"/>
      <c r="V34" s="1"/>
      <c r="W34" s="1"/>
      <c r="X34" s="1"/>
      <c r="Y34" s="1"/>
      <c r="Z34" s="1"/>
    </row>
    <row r="35" spans="1:26" ht="12.75" customHeight="1">
      <c r="A35" s="4"/>
      <c r="B35" s="77"/>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387"/>
      <c r="C36" s="337"/>
      <c r="D36" s="337"/>
      <c r="E36" s="176" t="s">
        <v>664</v>
      </c>
      <c r="F36" s="177" t="s">
        <v>665</v>
      </c>
      <c r="G36" s="1"/>
      <c r="H36" s="1"/>
      <c r="I36" s="1"/>
      <c r="J36" s="1"/>
      <c r="K36" s="1"/>
      <c r="L36" s="1"/>
      <c r="M36" s="1"/>
      <c r="N36" s="1"/>
      <c r="O36" s="1"/>
      <c r="P36" s="1"/>
      <c r="Q36" s="1"/>
      <c r="R36" s="1"/>
      <c r="S36" s="1"/>
      <c r="T36" s="1"/>
      <c r="U36" s="1"/>
      <c r="V36" s="1"/>
      <c r="W36" s="1"/>
      <c r="X36" s="1"/>
      <c r="Y36" s="1"/>
      <c r="Z36" s="1"/>
    </row>
    <row r="37" spans="1:26" ht="27" customHeight="1">
      <c r="A37" s="4"/>
      <c r="B37" s="387" t="s">
        <v>666</v>
      </c>
      <c r="C37" s="337"/>
      <c r="D37" s="361"/>
      <c r="E37" s="178" t="s">
        <v>1162</v>
      </c>
      <c r="F37" s="178"/>
      <c r="G37" s="1"/>
      <c r="H37" s="1"/>
      <c r="I37" s="1"/>
      <c r="J37" s="1"/>
      <c r="K37" s="1"/>
      <c r="L37" s="1"/>
      <c r="M37" s="1"/>
      <c r="N37" s="1"/>
      <c r="O37" s="1"/>
      <c r="P37" s="1"/>
      <c r="Q37" s="1"/>
      <c r="R37" s="1"/>
      <c r="S37" s="1"/>
      <c r="T37" s="1"/>
      <c r="U37" s="1"/>
      <c r="V37" s="1"/>
      <c r="W37" s="1"/>
      <c r="X37" s="1"/>
      <c r="Y37" s="1"/>
      <c r="Z37" s="1"/>
    </row>
    <row r="38" spans="1:26" ht="12.75" customHeight="1">
      <c r="A38" s="4"/>
      <c r="B38" s="336" t="s">
        <v>667</v>
      </c>
      <c r="C38" s="337"/>
      <c r="D38" s="337"/>
      <c r="E38" s="337"/>
      <c r="F38" s="337"/>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19"/>
      <c r="B40" s="426" t="s">
        <v>668</v>
      </c>
      <c r="C40" s="337"/>
      <c r="D40" s="21"/>
      <c r="E40" s="1"/>
      <c r="F40" s="1"/>
      <c r="G40" s="1"/>
      <c r="H40" s="1"/>
      <c r="I40" s="1"/>
      <c r="J40" s="1"/>
      <c r="K40" s="1"/>
      <c r="L40" s="1"/>
      <c r="M40" s="1"/>
      <c r="N40" s="1"/>
      <c r="O40" s="1"/>
      <c r="P40" s="1"/>
      <c r="Q40" s="1"/>
      <c r="R40" s="1"/>
      <c r="S40" s="1"/>
      <c r="T40" s="1"/>
      <c r="U40" s="1"/>
      <c r="V40" s="1"/>
      <c r="W40" s="1"/>
      <c r="X40" s="1"/>
      <c r="Y40" s="1"/>
      <c r="Z40" s="1"/>
    </row>
    <row r="41" spans="1:26" ht="12.75" customHeight="1">
      <c r="A41" s="19"/>
      <c r="B41" s="396" t="s">
        <v>669</v>
      </c>
      <c r="C41" s="337"/>
      <c r="D41" s="21"/>
      <c r="E41" s="1"/>
      <c r="F41" s="1"/>
      <c r="G41" s="1"/>
      <c r="H41" s="1"/>
      <c r="I41" s="1"/>
      <c r="J41" s="1"/>
      <c r="K41" s="1"/>
      <c r="L41" s="1"/>
      <c r="M41" s="1"/>
      <c r="N41" s="1"/>
      <c r="O41" s="1"/>
      <c r="P41" s="1"/>
      <c r="Q41" s="1"/>
      <c r="R41" s="1"/>
      <c r="S41" s="1"/>
      <c r="T41" s="1"/>
      <c r="U41" s="1"/>
      <c r="V41" s="1"/>
      <c r="W41" s="1"/>
      <c r="X41" s="1"/>
      <c r="Y41" s="1"/>
      <c r="Z41" s="1"/>
    </row>
    <row r="42" spans="1:26" ht="12.75" customHeight="1">
      <c r="A42" s="19" t="s">
        <v>1162</v>
      </c>
      <c r="B42" s="396" t="s">
        <v>670</v>
      </c>
      <c r="C42" s="337"/>
      <c r="D42" s="2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414"/>
      <c r="C44" s="340"/>
      <c r="D44" s="341"/>
      <c r="E44" s="122" t="s">
        <v>671</v>
      </c>
      <c r="F44" s="179" t="s">
        <v>672</v>
      </c>
      <c r="G44" s="1"/>
      <c r="H44" s="1"/>
      <c r="I44" s="1"/>
      <c r="J44" s="1"/>
      <c r="K44" s="1"/>
      <c r="L44" s="1"/>
      <c r="M44" s="1"/>
      <c r="N44" s="1"/>
      <c r="O44" s="1"/>
      <c r="P44" s="1"/>
      <c r="Q44" s="1"/>
      <c r="R44" s="1"/>
      <c r="S44" s="1"/>
      <c r="T44" s="1"/>
      <c r="U44" s="1"/>
      <c r="V44" s="1"/>
      <c r="W44" s="1"/>
      <c r="X44" s="1"/>
      <c r="Y44" s="1"/>
      <c r="Z44" s="1"/>
    </row>
    <row r="45" spans="1:26" ht="12.75" customHeight="1">
      <c r="A45" s="4"/>
      <c r="B45" s="180" t="s">
        <v>673</v>
      </c>
      <c r="C45" s="181"/>
      <c r="D45" s="181"/>
      <c r="E45" s="149"/>
      <c r="F45" s="182"/>
      <c r="G45" s="1"/>
      <c r="H45" s="1"/>
      <c r="I45" s="1"/>
      <c r="J45" s="1"/>
      <c r="K45" s="1"/>
      <c r="L45" s="1"/>
      <c r="M45" s="1"/>
      <c r="N45" s="1"/>
      <c r="O45" s="1"/>
      <c r="P45" s="1"/>
      <c r="Q45" s="1"/>
      <c r="R45" s="1"/>
      <c r="S45" s="1"/>
      <c r="T45" s="1"/>
      <c r="U45" s="1"/>
      <c r="V45" s="1"/>
      <c r="W45" s="1"/>
      <c r="X45" s="1"/>
      <c r="Y45" s="1"/>
      <c r="Z45" s="1"/>
    </row>
    <row r="46" spans="1:26" ht="12.75" customHeight="1">
      <c r="A46" s="4"/>
      <c r="B46" s="428" t="s">
        <v>674</v>
      </c>
      <c r="C46" s="340"/>
      <c r="D46" s="341"/>
      <c r="E46" s="183">
        <v>1677702</v>
      </c>
      <c r="F46" s="183"/>
      <c r="G46" s="1"/>
      <c r="H46" s="1"/>
      <c r="I46" s="1"/>
      <c r="J46" s="1"/>
      <c r="K46" s="1"/>
      <c r="L46" s="1"/>
      <c r="M46" s="1"/>
      <c r="N46" s="1"/>
      <c r="O46" s="1"/>
      <c r="P46" s="1"/>
      <c r="Q46" s="1"/>
      <c r="R46" s="1"/>
      <c r="S46" s="1"/>
      <c r="T46" s="1"/>
      <c r="U46" s="1"/>
      <c r="V46" s="1"/>
      <c r="W46" s="1"/>
      <c r="X46" s="1"/>
      <c r="Y46" s="1"/>
      <c r="Z46" s="1"/>
    </row>
    <row r="47" spans="1:26" ht="26.25" customHeight="1">
      <c r="A47" s="4"/>
      <c r="B47" s="342" t="s">
        <v>675</v>
      </c>
      <c r="C47" s="340"/>
      <c r="D47" s="341"/>
      <c r="E47" s="183">
        <v>2754101</v>
      </c>
      <c r="F47" s="183">
        <v>2452957</v>
      </c>
      <c r="G47" s="1"/>
      <c r="H47" s="1"/>
      <c r="I47" s="1"/>
      <c r="J47" s="1"/>
      <c r="K47" s="1"/>
      <c r="L47" s="1"/>
      <c r="M47" s="1"/>
      <c r="N47" s="1"/>
      <c r="O47" s="1"/>
      <c r="P47" s="1"/>
      <c r="Q47" s="1"/>
      <c r="R47" s="1"/>
      <c r="S47" s="1"/>
      <c r="T47" s="1"/>
      <c r="U47" s="1"/>
      <c r="V47" s="1"/>
      <c r="W47" s="1"/>
      <c r="X47" s="1"/>
      <c r="Y47" s="1"/>
      <c r="Z47" s="1"/>
    </row>
    <row r="48" spans="1:26" ht="40.5" customHeight="1">
      <c r="A48" s="4"/>
      <c r="B48" s="342" t="s">
        <v>676</v>
      </c>
      <c r="C48" s="340"/>
      <c r="D48" s="341"/>
      <c r="E48" s="183">
        <v>31021888</v>
      </c>
      <c r="F48" s="183">
        <v>31353199</v>
      </c>
      <c r="G48" s="1"/>
      <c r="H48" s="1"/>
      <c r="I48" s="1"/>
      <c r="J48" s="1"/>
      <c r="K48" s="1"/>
      <c r="L48" s="1"/>
      <c r="M48" s="1"/>
      <c r="N48" s="1"/>
      <c r="O48" s="1"/>
      <c r="P48" s="1"/>
      <c r="Q48" s="1"/>
      <c r="R48" s="1"/>
      <c r="S48" s="1"/>
      <c r="T48" s="1"/>
      <c r="U48" s="1"/>
      <c r="V48" s="1"/>
      <c r="W48" s="1"/>
      <c r="X48" s="1"/>
      <c r="Y48" s="1"/>
      <c r="Z48" s="1"/>
    </row>
    <row r="49" spans="1:26" ht="27.75" customHeight="1">
      <c r="A49" s="4"/>
      <c r="B49" s="342" t="s">
        <v>677</v>
      </c>
      <c r="C49" s="340"/>
      <c r="D49" s="341"/>
      <c r="E49" s="183">
        <v>1108935</v>
      </c>
      <c r="F49" s="183">
        <v>2401629</v>
      </c>
      <c r="G49" s="1"/>
      <c r="H49" s="1"/>
      <c r="I49" s="1"/>
      <c r="J49" s="1"/>
      <c r="K49" s="1"/>
      <c r="L49" s="1"/>
      <c r="M49" s="1"/>
      <c r="N49" s="1"/>
      <c r="O49" s="1"/>
      <c r="P49" s="1"/>
      <c r="Q49" s="1"/>
      <c r="R49" s="1"/>
      <c r="S49" s="1"/>
      <c r="T49" s="1"/>
      <c r="U49" s="1"/>
      <c r="V49" s="1"/>
      <c r="W49" s="1"/>
      <c r="X49" s="1"/>
      <c r="Y49" s="1"/>
      <c r="Z49" s="1"/>
    </row>
    <row r="50" spans="1:26" ht="12.75" customHeight="1">
      <c r="A50" s="4"/>
      <c r="B50" s="428" t="s">
        <v>678</v>
      </c>
      <c r="C50" s="340"/>
      <c r="D50" s="341"/>
      <c r="E50" s="184">
        <f>SUM(E46:E49)</f>
        <v>36562626</v>
      </c>
      <c r="F50" s="184">
        <f>SUM(F46:F49)</f>
        <v>36207785</v>
      </c>
      <c r="G50" s="1"/>
      <c r="H50" s="1"/>
      <c r="I50" s="1"/>
      <c r="J50" s="1"/>
      <c r="K50" s="1"/>
      <c r="L50" s="1"/>
      <c r="M50" s="1"/>
      <c r="N50" s="1"/>
      <c r="O50" s="1"/>
      <c r="P50" s="1"/>
      <c r="Q50" s="1"/>
      <c r="R50" s="1"/>
      <c r="S50" s="1"/>
      <c r="T50" s="1"/>
      <c r="U50" s="1"/>
      <c r="V50" s="1"/>
      <c r="W50" s="1"/>
      <c r="X50" s="1"/>
      <c r="Y50" s="1"/>
      <c r="Z50" s="1"/>
    </row>
    <row r="51" spans="1:26" ht="12.75" customHeight="1">
      <c r="A51" s="4"/>
      <c r="B51" s="180" t="s">
        <v>679</v>
      </c>
      <c r="C51" s="181"/>
      <c r="D51" s="181"/>
      <c r="E51" s="149"/>
      <c r="F51" s="182"/>
      <c r="G51" s="1"/>
      <c r="H51" s="1"/>
      <c r="I51" s="1"/>
      <c r="J51" s="1"/>
      <c r="K51" s="1"/>
      <c r="L51" s="1"/>
      <c r="M51" s="1"/>
      <c r="N51" s="1"/>
      <c r="O51" s="1"/>
      <c r="P51" s="1"/>
      <c r="Q51" s="1"/>
      <c r="R51" s="1"/>
      <c r="S51" s="1"/>
      <c r="T51" s="1"/>
      <c r="U51" s="1"/>
      <c r="V51" s="1"/>
      <c r="W51" s="1"/>
      <c r="X51" s="1"/>
      <c r="Y51" s="1"/>
      <c r="Z51" s="1"/>
    </row>
    <row r="52" spans="1:26" ht="12.75" customHeight="1">
      <c r="A52" s="4"/>
      <c r="B52" s="342" t="s">
        <v>680</v>
      </c>
      <c r="C52" s="340"/>
      <c r="D52" s="341"/>
      <c r="E52" s="185">
        <v>3381110</v>
      </c>
      <c r="F52" s="185">
        <v>3978113</v>
      </c>
      <c r="G52" s="1"/>
      <c r="H52" s="1"/>
      <c r="I52" s="1"/>
      <c r="J52" s="1"/>
      <c r="K52" s="1"/>
      <c r="L52" s="1"/>
      <c r="M52" s="1"/>
      <c r="N52" s="1"/>
      <c r="O52" s="1"/>
      <c r="P52" s="1"/>
      <c r="Q52" s="1"/>
      <c r="R52" s="1"/>
      <c r="S52" s="1"/>
      <c r="T52" s="1"/>
      <c r="U52" s="1"/>
      <c r="V52" s="1"/>
      <c r="W52" s="1"/>
      <c r="X52" s="1"/>
      <c r="Y52" s="1"/>
      <c r="Z52" s="1"/>
    </row>
    <row r="53" spans="1:26" ht="12.75" customHeight="1">
      <c r="A53" s="4"/>
      <c r="B53" s="342" t="s">
        <v>681</v>
      </c>
      <c r="C53" s="340"/>
      <c r="D53" s="341"/>
      <c r="E53" s="185">
        <v>838044</v>
      </c>
      <c r="F53" s="151"/>
      <c r="G53" s="1"/>
      <c r="H53" s="1"/>
      <c r="I53" s="1"/>
      <c r="J53" s="1"/>
      <c r="K53" s="1"/>
      <c r="L53" s="1"/>
      <c r="M53" s="1"/>
      <c r="N53" s="1"/>
      <c r="O53" s="1"/>
      <c r="P53" s="1"/>
      <c r="Q53" s="1"/>
      <c r="R53" s="1"/>
      <c r="S53" s="1"/>
      <c r="T53" s="1"/>
      <c r="U53" s="1"/>
      <c r="V53" s="1"/>
      <c r="W53" s="1"/>
      <c r="X53" s="1"/>
      <c r="Y53" s="1"/>
      <c r="Z53" s="1"/>
    </row>
    <row r="54" spans="1:26" ht="25.5" customHeight="1">
      <c r="A54" s="4"/>
      <c r="B54" s="342" t="s">
        <v>682</v>
      </c>
      <c r="C54" s="340"/>
      <c r="D54" s="341"/>
      <c r="E54" s="185"/>
      <c r="F54" s="186"/>
      <c r="G54" s="1"/>
      <c r="H54" s="1"/>
      <c r="I54" s="1"/>
      <c r="J54" s="1"/>
      <c r="K54" s="1"/>
      <c r="L54" s="1"/>
      <c r="M54" s="1"/>
      <c r="N54" s="1"/>
      <c r="O54" s="1"/>
      <c r="P54" s="1"/>
      <c r="Q54" s="1"/>
      <c r="R54" s="1"/>
      <c r="S54" s="1"/>
      <c r="T54" s="1"/>
      <c r="U54" s="1"/>
      <c r="V54" s="1"/>
      <c r="W54" s="1"/>
      <c r="X54" s="1"/>
      <c r="Y54" s="1"/>
      <c r="Z54" s="1"/>
    </row>
    <row r="55" spans="1:26" ht="12.75" customHeight="1">
      <c r="A55" s="4"/>
      <c r="B55" s="428" t="s">
        <v>683</v>
      </c>
      <c r="C55" s="340"/>
      <c r="D55" s="341"/>
      <c r="E55" s="184">
        <f>SUM(E52:E54)</f>
        <v>4219154</v>
      </c>
      <c r="F55" s="184">
        <f>SUM(F52,F54)</f>
        <v>3978113</v>
      </c>
      <c r="G55" s="1"/>
      <c r="H55" s="1"/>
      <c r="I55" s="1"/>
      <c r="J55" s="1"/>
      <c r="K55" s="1"/>
      <c r="L55" s="1"/>
      <c r="M55" s="1"/>
      <c r="N55" s="1"/>
      <c r="O55" s="1"/>
      <c r="P55" s="1"/>
      <c r="Q55" s="1"/>
      <c r="R55" s="1"/>
      <c r="S55" s="1"/>
      <c r="T55" s="1"/>
      <c r="U55" s="1"/>
      <c r="V55" s="1"/>
      <c r="W55" s="1"/>
      <c r="X55" s="1"/>
      <c r="Y55" s="1"/>
      <c r="Z55" s="1"/>
    </row>
    <row r="56" spans="1:26" ht="12.75" customHeight="1">
      <c r="A56" s="4"/>
      <c r="B56" s="428" t="s">
        <v>684</v>
      </c>
      <c r="C56" s="340"/>
      <c r="D56" s="341"/>
      <c r="E56" s="185">
        <v>1179654</v>
      </c>
      <c r="F56" s="185">
        <v>2507809</v>
      </c>
      <c r="G56" s="1"/>
      <c r="H56" s="1"/>
      <c r="I56" s="1"/>
      <c r="J56" s="1"/>
      <c r="K56" s="1"/>
      <c r="L56" s="1"/>
      <c r="M56" s="1"/>
      <c r="N56" s="1"/>
      <c r="O56" s="1"/>
      <c r="P56" s="1"/>
      <c r="Q56" s="1"/>
      <c r="R56" s="1"/>
      <c r="S56" s="1"/>
      <c r="T56" s="1"/>
      <c r="U56" s="1"/>
      <c r="V56" s="1"/>
      <c r="W56" s="1"/>
      <c r="X56" s="1"/>
      <c r="Y56" s="1"/>
      <c r="Z56" s="1"/>
    </row>
    <row r="57" spans="1:26" ht="42.75" customHeight="1">
      <c r="A57" s="4"/>
      <c r="B57" s="342" t="s">
        <v>685</v>
      </c>
      <c r="C57" s="340"/>
      <c r="D57" s="341"/>
      <c r="E57" s="185">
        <v>1653809</v>
      </c>
      <c r="F57" s="185">
        <v>1618126</v>
      </c>
      <c r="G57" s="1"/>
      <c r="H57" s="1"/>
      <c r="I57" s="1"/>
      <c r="J57" s="1"/>
      <c r="K57" s="1"/>
      <c r="L57" s="1"/>
      <c r="M57" s="1"/>
      <c r="N57" s="1"/>
      <c r="O57" s="1"/>
      <c r="P57" s="1"/>
      <c r="Q57" s="1"/>
      <c r="R57" s="1"/>
      <c r="S57" s="1"/>
      <c r="T57" s="1"/>
      <c r="U57" s="1"/>
      <c r="V57" s="1"/>
      <c r="W57" s="1"/>
      <c r="X57" s="1"/>
      <c r="Y57" s="1"/>
      <c r="Z57" s="1"/>
    </row>
    <row r="58" spans="1:26" ht="12.75" customHeight="1">
      <c r="A58" s="4"/>
      <c r="B58" s="428" t="s">
        <v>686</v>
      </c>
      <c r="C58" s="340"/>
      <c r="D58" s="341"/>
      <c r="E58" s="185">
        <v>2244294</v>
      </c>
      <c r="F58" s="185">
        <v>9246455</v>
      </c>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687</v>
      </c>
      <c r="B60" s="389" t="s">
        <v>688</v>
      </c>
      <c r="C60" s="337"/>
      <c r="D60" s="337"/>
      <c r="E60" s="337"/>
      <c r="F60" s="337"/>
      <c r="G60" s="1"/>
      <c r="H60" s="1"/>
      <c r="I60" s="1"/>
      <c r="J60" s="1"/>
      <c r="K60" s="1"/>
      <c r="L60" s="1"/>
      <c r="M60" s="1"/>
      <c r="N60" s="1"/>
      <c r="O60" s="1"/>
      <c r="P60" s="1"/>
      <c r="Q60" s="1"/>
      <c r="R60" s="1"/>
      <c r="S60" s="1"/>
      <c r="T60" s="1"/>
      <c r="U60" s="1"/>
      <c r="V60" s="1"/>
      <c r="W60" s="1"/>
      <c r="X60" s="1"/>
      <c r="Y60" s="1"/>
      <c r="Z60" s="1"/>
    </row>
    <row r="61" spans="1:26" ht="31.5" customHeight="1">
      <c r="A61" s="4"/>
      <c r="B61" s="389" t="s">
        <v>689</v>
      </c>
      <c r="C61" s="337"/>
      <c r="D61" s="337"/>
      <c r="E61" s="337"/>
      <c r="F61" s="337"/>
      <c r="G61" s="1"/>
      <c r="H61" s="1"/>
      <c r="I61" s="1"/>
      <c r="J61" s="1"/>
      <c r="K61" s="1"/>
      <c r="L61" s="1"/>
      <c r="M61" s="1"/>
      <c r="N61" s="1"/>
      <c r="O61" s="1"/>
      <c r="P61" s="1"/>
      <c r="Q61" s="1"/>
      <c r="R61" s="1"/>
      <c r="S61" s="1"/>
      <c r="T61" s="1"/>
      <c r="U61" s="1"/>
      <c r="V61" s="1"/>
      <c r="W61" s="1"/>
      <c r="X61" s="1"/>
      <c r="Y61" s="1"/>
      <c r="Z61" s="1"/>
    </row>
    <row r="62" spans="1:26" ht="15" customHeight="1">
      <c r="A62" s="4"/>
      <c r="B62" s="429" t="s">
        <v>690</v>
      </c>
      <c r="C62" s="337"/>
      <c r="D62" s="337"/>
      <c r="E62" s="337"/>
      <c r="F62" s="337"/>
      <c r="G62" s="1"/>
      <c r="H62" s="1"/>
      <c r="I62" s="1"/>
      <c r="J62" s="1"/>
      <c r="K62" s="1"/>
      <c r="L62" s="1"/>
      <c r="M62" s="1"/>
      <c r="N62" s="1"/>
      <c r="O62" s="1"/>
      <c r="P62" s="1"/>
      <c r="Q62" s="1"/>
      <c r="R62" s="1"/>
      <c r="S62" s="1"/>
      <c r="T62" s="1"/>
      <c r="U62" s="1"/>
      <c r="V62" s="1"/>
      <c r="W62" s="1"/>
      <c r="X62" s="1"/>
      <c r="Y62" s="1"/>
      <c r="Z62" s="1"/>
    </row>
    <row r="63" spans="1:26" ht="30" customHeight="1">
      <c r="A63" s="4"/>
      <c r="B63" s="336" t="s">
        <v>1141</v>
      </c>
      <c r="C63" s="337"/>
      <c r="D63" s="337"/>
      <c r="E63" s="337"/>
      <c r="F63" s="337"/>
      <c r="G63" s="1"/>
      <c r="H63" s="1"/>
      <c r="I63" s="1"/>
      <c r="J63" s="1"/>
      <c r="K63" s="1"/>
      <c r="L63" s="1"/>
      <c r="M63" s="1"/>
      <c r="N63" s="1"/>
      <c r="O63" s="1"/>
      <c r="P63" s="1"/>
      <c r="Q63" s="1"/>
      <c r="R63" s="1"/>
      <c r="S63" s="1"/>
      <c r="T63" s="1"/>
      <c r="U63" s="1"/>
      <c r="V63" s="1"/>
      <c r="W63" s="1"/>
      <c r="X63" s="1"/>
      <c r="Y63" s="1"/>
      <c r="Z63" s="1"/>
    </row>
    <row r="64" spans="1:26" ht="15" customHeight="1">
      <c r="A64" s="4"/>
      <c r="B64" s="346" t="s">
        <v>691</v>
      </c>
      <c r="C64" s="337"/>
      <c r="D64" s="337"/>
      <c r="E64" s="337"/>
      <c r="F64" s="337"/>
      <c r="G64" s="1"/>
      <c r="H64" s="1"/>
      <c r="I64" s="1"/>
      <c r="J64" s="1"/>
      <c r="K64" s="1"/>
      <c r="L64" s="1"/>
      <c r="M64" s="1"/>
      <c r="N64" s="1"/>
      <c r="O64" s="1"/>
      <c r="P64" s="1"/>
      <c r="Q64" s="1"/>
      <c r="R64" s="1"/>
      <c r="S64" s="1"/>
      <c r="T64" s="1"/>
      <c r="U64" s="1"/>
      <c r="V64" s="1"/>
      <c r="W64" s="1"/>
      <c r="X64" s="1"/>
      <c r="Y64" s="1"/>
      <c r="Z64" s="1"/>
    </row>
    <row r="65" spans="1:26" ht="14.25" customHeight="1">
      <c r="A65" s="4"/>
      <c r="B65" s="68"/>
      <c r="C65" s="3"/>
      <c r="D65" s="3"/>
      <c r="E65" s="3"/>
      <c r="F65" s="3"/>
      <c r="G65" s="1"/>
      <c r="H65" s="1"/>
      <c r="I65" s="1"/>
      <c r="J65" s="1"/>
      <c r="K65" s="1"/>
      <c r="L65" s="1"/>
      <c r="M65" s="1"/>
      <c r="N65" s="1"/>
      <c r="O65" s="1"/>
      <c r="P65" s="1"/>
      <c r="Q65" s="1"/>
      <c r="R65" s="1"/>
      <c r="S65" s="1"/>
      <c r="T65" s="1"/>
      <c r="U65" s="1"/>
      <c r="V65" s="1"/>
      <c r="W65" s="1"/>
      <c r="X65" s="1"/>
      <c r="Y65" s="1"/>
      <c r="Z65" s="1"/>
    </row>
    <row r="66" spans="1:26" ht="40.75" customHeight="1">
      <c r="A66" s="4"/>
      <c r="B66" s="187"/>
      <c r="C66" s="188"/>
      <c r="D66" s="189" t="s">
        <v>1144</v>
      </c>
      <c r="E66" s="79" t="s">
        <v>1181</v>
      </c>
      <c r="F66" s="79" t="s">
        <v>692</v>
      </c>
      <c r="G66" s="1"/>
      <c r="H66" s="1"/>
      <c r="I66" s="1"/>
      <c r="J66" s="1"/>
      <c r="K66" s="1"/>
      <c r="L66" s="1"/>
      <c r="M66" s="1"/>
      <c r="N66" s="1"/>
      <c r="O66" s="1"/>
      <c r="P66" s="1"/>
      <c r="Q66" s="1"/>
      <c r="R66" s="1"/>
      <c r="S66" s="1"/>
      <c r="T66" s="1"/>
      <c r="U66" s="1"/>
      <c r="V66" s="1"/>
      <c r="W66" s="1"/>
      <c r="X66" s="1"/>
      <c r="Y66" s="1"/>
      <c r="Z66" s="1"/>
    </row>
    <row r="67" spans="1:26" ht="24" customHeight="1">
      <c r="A67" s="4"/>
      <c r="B67" s="190" t="s">
        <v>135</v>
      </c>
      <c r="C67" s="191" t="s">
        <v>693</v>
      </c>
      <c r="D67" s="326">
        <v>647</v>
      </c>
      <c r="E67" s="326">
        <v>2250</v>
      </c>
      <c r="F67" s="192">
        <v>28</v>
      </c>
      <c r="G67" s="1"/>
      <c r="H67" s="1"/>
      <c r="I67" s="1"/>
      <c r="J67" s="1"/>
      <c r="K67" s="1"/>
      <c r="L67" s="1"/>
      <c r="M67" s="1"/>
      <c r="N67" s="1"/>
      <c r="O67" s="1"/>
      <c r="P67" s="1"/>
      <c r="Q67" s="1"/>
      <c r="R67" s="1"/>
      <c r="S67" s="1"/>
      <c r="T67" s="1"/>
      <c r="U67" s="1"/>
      <c r="V67" s="1"/>
      <c r="W67" s="1"/>
      <c r="X67" s="1"/>
      <c r="Y67" s="1"/>
      <c r="Z67" s="1"/>
    </row>
    <row r="68" spans="1:26" ht="24.75" customHeight="1">
      <c r="A68" s="4"/>
      <c r="B68" s="190" t="s">
        <v>137</v>
      </c>
      <c r="C68" s="191" t="s">
        <v>694</v>
      </c>
      <c r="D68" s="326">
        <v>482</v>
      </c>
      <c r="E68" s="326">
        <v>1327</v>
      </c>
      <c r="F68" s="192">
        <v>13</v>
      </c>
      <c r="G68" s="1"/>
      <c r="H68" s="1"/>
      <c r="I68" s="1"/>
      <c r="J68" s="1"/>
      <c r="K68" s="1"/>
      <c r="L68" s="1"/>
      <c r="M68" s="1"/>
      <c r="N68" s="1"/>
      <c r="O68" s="1"/>
      <c r="P68" s="1"/>
      <c r="Q68" s="1"/>
      <c r="R68" s="1"/>
      <c r="S68" s="1"/>
      <c r="T68" s="1"/>
      <c r="U68" s="1"/>
      <c r="V68" s="1"/>
      <c r="W68" s="1"/>
      <c r="X68" s="1"/>
      <c r="Y68" s="1"/>
      <c r="Z68" s="1"/>
    </row>
    <row r="69" spans="1:26" ht="25" customHeight="1">
      <c r="A69" s="4"/>
      <c r="B69" s="190" t="s">
        <v>138</v>
      </c>
      <c r="C69" s="191" t="s">
        <v>695</v>
      </c>
      <c r="D69" s="326">
        <v>331</v>
      </c>
      <c r="E69" s="326">
        <v>1013</v>
      </c>
      <c r="F69" s="192">
        <v>12</v>
      </c>
      <c r="G69" s="1"/>
      <c r="H69" s="1"/>
      <c r="I69" s="1"/>
      <c r="J69" s="1"/>
      <c r="K69" s="1"/>
      <c r="L69" s="1"/>
      <c r="M69" s="1"/>
      <c r="N69" s="1"/>
      <c r="O69" s="1"/>
      <c r="P69" s="1"/>
      <c r="Q69" s="1"/>
      <c r="R69" s="1"/>
      <c r="S69" s="1"/>
      <c r="T69" s="1"/>
      <c r="U69" s="1"/>
      <c r="V69" s="1"/>
      <c r="W69" s="1"/>
      <c r="X69" s="1"/>
      <c r="Y69" s="1"/>
      <c r="Z69" s="1"/>
    </row>
    <row r="70" spans="1:26" ht="25" customHeight="1">
      <c r="A70" s="4"/>
      <c r="B70" s="190" t="s">
        <v>140</v>
      </c>
      <c r="C70" s="191" t="s">
        <v>696</v>
      </c>
      <c r="D70" s="326">
        <v>331</v>
      </c>
      <c r="E70" s="326">
        <v>1013</v>
      </c>
      <c r="F70" s="192">
        <v>12</v>
      </c>
      <c r="G70" s="1"/>
      <c r="H70" s="1"/>
      <c r="I70" s="1"/>
      <c r="J70" s="1"/>
      <c r="K70" s="1"/>
      <c r="L70" s="1"/>
      <c r="M70" s="1"/>
      <c r="N70" s="1"/>
      <c r="O70" s="1"/>
      <c r="P70" s="1"/>
      <c r="Q70" s="1"/>
      <c r="R70" s="1"/>
      <c r="S70" s="1"/>
      <c r="T70" s="1"/>
      <c r="U70" s="1"/>
      <c r="V70" s="1"/>
      <c r="W70" s="1"/>
      <c r="X70" s="1"/>
      <c r="Y70" s="1"/>
      <c r="Z70" s="1"/>
    </row>
    <row r="71" spans="1:26" ht="25.5" customHeight="1">
      <c r="A71" s="4"/>
      <c r="B71" s="190" t="s">
        <v>142</v>
      </c>
      <c r="C71" s="191" t="s">
        <v>697</v>
      </c>
      <c r="D71" s="326">
        <v>329</v>
      </c>
      <c r="E71" s="326">
        <v>1011</v>
      </c>
      <c r="F71" s="192">
        <v>12</v>
      </c>
      <c r="G71" s="1"/>
      <c r="H71" s="1"/>
      <c r="I71" s="1"/>
      <c r="J71" s="1"/>
      <c r="K71" s="1"/>
      <c r="L71" s="1"/>
      <c r="M71" s="1"/>
      <c r="N71" s="1"/>
      <c r="O71" s="1"/>
      <c r="P71" s="1"/>
      <c r="Q71" s="1"/>
      <c r="R71" s="1"/>
      <c r="S71" s="1"/>
      <c r="T71" s="1"/>
      <c r="U71" s="1"/>
      <c r="V71" s="1"/>
      <c r="W71" s="1"/>
      <c r="X71" s="1"/>
      <c r="Y71" s="1"/>
      <c r="Z71" s="1"/>
    </row>
    <row r="72" spans="1:26" ht="24.5" customHeight="1">
      <c r="A72" s="4"/>
      <c r="B72" s="190" t="s">
        <v>144</v>
      </c>
      <c r="C72" s="191" t="s">
        <v>698</v>
      </c>
      <c r="D72" s="326">
        <v>200</v>
      </c>
      <c r="E72" s="326">
        <v>629</v>
      </c>
      <c r="F72" s="192">
        <v>6</v>
      </c>
      <c r="G72" s="1"/>
      <c r="H72" s="1"/>
      <c r="I72" s="1"/>
      <c r="J72" s="1"/>
      <c r="K72" s="1"/>
      <c r="L72" s="1"/>
      <c r="M72" s="1"/>
      <c r="N72" s="1"/>
      <c r="O72" s="1"/>
      <c r="P72" s="1"/>
      <c r="Q72" s="1"/>
      <c r="R72" s="1"/>
      <c r="S72" s="1"/>
      <c r="T72" s="1"/>
      <c r="U72" s="1"/>
      <c r="V72" s="1"/>
      <c r="W72" s="1"/>
      <c r="X72" s="1"/>
      <c r="Y72" s="1"/>
      <c r="Z72" s="1"/>
    </row>
    <row r="73" spans="1:26" ht="24" customHeight="1">
      <c r="A73" s="4"/>
      <c r="B73" s="190" t="s">
        <v>145</v>
      </c>
      <c r="C73" s="191" t="s">
        <v>699</v>
      </c>
      <c r="D73" s="192">
        <v>155</v>
      </c>
      <c r="E73" s="192">
        <v>387</v>
      </c>
      <c r="F73" s="192">
        <v>1</v>
      </c>
      <c r="G73" s="1"/>
      <c r="H73" s="1"/>
      <c r="I73" s="1"/>
      <c r="J73" s="1"/>
      <c r="K73" s="1"/>
      <c r="L73" s="1"/>
      <c r="M73" s="1"/>
      <c r="N73" s="1"/>
      <c r="O73" s="1"/>
      <c r="P73" s="1"/>
      <c r="Q73" s="1"/>
      <c r="R73" s="1"/>
      <c r="S73" s="1"/>
      <c r="T73" s="1"/>
      <c r="U73" s="1"/>
      <c r="V73" s="1"/>
      <c r="W73" s="1"/>
      <c r="X73" s="1"/>
      <c r="Y73" s="1"/>
      <c r="Z73" s="1"/>
    </row>
    <row r="74" spans="1:26" ht="37" customHeight="1">
      <c r="A74" s="4"/>
      <c r="B74" s="190" t="s">
        <v>147</v>
      </c>
      <c r="C74" s="191" t="s">
        <v>700</v>
      </c>
      <c r="D74" s="192">
        <v>156</v>
      </c>
      <c r="E74" s="192">
        <v>399</v>
      </c>
      <c r="F74" s="192">
        <v>1</v>
      </c>
      <c r="G74" s="1"/>
      <c r="H74" s="1"/>
      <c r="I74" s="1"/>
      <c r="J74" s="1"/>
      <c r="K74" s="1"/>
      <c r="L74" s="1"/>
      <c r="M74" s="1"/>
      <c r="N74" s="1"/>
      <c r="O74" s="1"/>
      <c r="P74" s="1"/>
      <c r="Q74" s="1"/>
      <c r="R74" s="1"/>
      <c r="S74" s="1"/>
      <c r="T74" s="1"/>
      <c r="U74" s="1"/>
      <c r="V74" s="1"/>
      <c r="W74" s="1"/>
      <c r="X74" s="1"/>
      <c r="Y74" s="1"/>
      <c r="Z74" s="1"/>
    </row>
    <row r="75" spans="1:26" ht="72" customHeight="1">
      <c r="A75" s="4"/>
      <c r="B75" s="190" t="s">
        <v>701</v>
      </c>
      <c r="C75" s="191" t="s">
        <v>1146</v>
      </c>
      <c r="D75" s="328">
        <v>0.87890000000000001</v>
      </c>
      <c r="E75" s="328">
        <v>0.83640000000000003</v>
      </c>
      <c r="F75" s="328">
        <v>0.66080000000000005</v>
      </c>
      <c r="G75" s="1"/>
      <c r="H75" s="1"/>
      <c r="I75" s="1"/>
      <c r="J75" s="1"/>
      <c r="K75" s="1"/>
      <c r="L75" s="1"/>
      <c r="M75" s="1"/>
      <c r="N75" s="1"/>
      <c r="O75" s="1"/>
      <c r="P75" s="1"/>
      <c r="Q75" s="1"/>
      <c r="R75" s="1"/>
      <c r="S75" s="1"/>
      <c r="T75" s="1"/>
      <c r="U75" s="1"/>
      <c r="V75" s="1"/>
      <c r="W75" s="1"/>
      <c r="X75" s="1"/>
      <c r="Y75" s="1"/>
      <c r="Z75" s="1"/>
    </row>
    <row r="76" spans="1:26" ht="49" customHeight="1">
      <c r="A76" s="4"/>
      <c r="B76" s="190" t="s">
        <v>702</v>
      </c>
      <c r="C76" s="191" t="s">
        <v>703</v>
      </c>
      <c r="D76" s="193">
        <v>42675</v>
      </c>
      <c r="E76" s="193">
        <v>42115</v>
      </c>
      <c r="F76" s="193">
        <v>36279</v>
      </c>
      <c r="G76" s="1"/>
      <c r="H76" s="1"/>
      <c r="I76" s="1"/>
      <c r="J76" s="1"/>
      <c r="K76" s="1"/>
      <c r="L76" s="1"/>
      <c r="M76" s="1"/>
      <c r="N76" s="1"/>
      <c r="O76" s="1"/>
      <c r="P76" s="1"/>
      <c r="Q76" s="1"/>
      <c r="R76" s="1"/>
      <c r="S76" s="1"/>
      <c r="T76" s="1"/>
      <c r="U76" s="1"/>
      <c r="V76" s="1"/>
      <c r="W76" s="1"/>
      <c r="X76" s="1"/>
      <c r="Y76" s="1"/>
      <c r="Z76" s="1"/>
    </row>
    <row r="77" spans="1:26" ht="33.5" customHeight="1">
      <c r="A77" s="4"/>
      <c r="B77" s="194" t="s">
        <v>704</v>
      </c>
      <c r="C77" s="195" t="s">
        <v>705</v>
      </c>
      <c r="D77" s="193">
        <v>40847</v>
      </c>
      <c r="E77" s="193">
        <v>39590</v>
      </c>
      <c r="F77" s="193">
        <v>34612</v>
      </c>
      <c r="G77" s="1"/>
      <c r="H77" s="1"/>
      <c r="I77" s="1"/>
      <c r="J77" s="1"/>
      <c r="K77" s="1"/>
      <c r="L77" s="1"/>
      <c r="M77" s="1"/>
      <c r="N77" s="1"/>
      <c r="O77" s="1"/>
      <c r="P77" s="1"/>
      <c r="Q77" s="1"/>
      <c r="R77" s="1"/>
      <c r="S77" s="1"/>
      <c r="T77" s="1"/>
      <c r="U77" s="1"/>
      <c r="V77" s="1"/>
      <c r="W77" s="1"/>
      <c r="X77" s="1"/>
      <c r="Y77" s="1"/>
      <c r="Z77" s="1"/>
    </row>
    <row r="78" spans="1:26" ht="36.5" customHeight="1">
      <c r="A78" s="4"/>
      <c r="B78" s="190" t="s">
        <v>706</v>
      </c>
      <c r="C78" s="191" t="s">
        <v>707</v>
      </c>
      <c r="D78" s="193">
        <v>3434</v>
      </c>
      <c r="E78" s="193">
        <v>4192</v>
      </c>
      <c r="F78" s="193">
        <v>3333</v>
      </c>
      <c r="G78" s="1"/>
      <c r="H78" s="1"/>
      <c r="I78" s="1"/>
      <c r="J78" s="1"/>
      <c r="K78" s="1"/>
      <c r="L78" s="1"/>
      <c r="M78" s="1"/>
      <c r="N78" s="1"/>
      <c r="O78" s="1"/>
      <c r="P78" s="1"/>
      <c r="Q78" s="1"/>
      <c r="R78" s="1"/>
      <c r="S78" s="1"/>
      <c r="T78" s="1"/>
      <c r="U78" s="1"/>
      <c r="V78" s="1"/>
      <c r="W78" s="1"/>
      <c r="X78" s="1"/>
      <c r="Y78" s="1"/>
      <c r="Z78" s="1"/>
    </row>
    <row r="79" spans="1:26" ht="39" customHeight="1">
      <c r="A79" s="4"/>
      <c r="B79" s="190" t="s">
        <v>708</v>
      </c>
      <c r="C79" s="191" t="s">
        <v>709</v>
      </c>
      <c r="D79" s="193">
        <v>2119</v>
      </c>
      <c r="E79" s="193">
        <v>2874</v>
      </c>
      <c r="F79" s="193">
        <v>1833</v>
      </c>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710</v>
      </c>
      <c r="B81" s="389" t="s">
        <v>711</v>
      </c>
      <c r="C81" s="337"/>
      <c r="D81" s="337"/>
      <c r="E81" s="337"/>
      <c r="F81" s="337"/>
      <c r="G81" s="1"/>
      <c r="H81" s="1"/>
      <c r="I81" s="1"/>
      <c r="J81" s="1"/>
      <c r="K81" s="1"/>
      <c r="L81" s="1"/>
      <c r="M81" s="1"/>
      <c r="N81" s="1"/>
      <c r="O81" s="1"/>
      <c r="P81" s="1"/>
      <c r="Q81" s="1"/>
      <c r="R81" s="1"/>
      <c r="S81" s="1"/>
      <c r="T81" s="1"/>
      <c r="U81" s="1"/>
      <c r="V81" s="1"/>
      <c r="W81" s="1"/>
      <c r="X81" s="1"/>
      <c r="Y81" s="1"/>
      <c r="Z81" s="1"/>
    </row>
    <row r="82" spans="1:26" ht="13.5" customHeight="1">
      <c r="A82" s="4"/>
      <c r="B82" s="336" t="s">
        <v>712</v>
      </c>
      <c r="C82" s="337"/>
      <c r="D82" s="337"/>
      <c r="E82" s="337"/>
      <c r="F82" s="337"/>
      <c r="G82" s="1"/>
      <c r="H82" s="1"/>
      <c r="I82" s="1"/>
      <c r="J82" s="1"/>
      <c r="K82" s="1"/>
      <c r="L82" s="1"/>
      <c r="M82" s="1"/>
      <c r="N82" s="1"/>
      <c r="O82" s="1"/>
      <c r="P82" s="1"/>
      <c r="Q82" s="1"/>
      <c r="R82" s="1"/>
      <c r="S82" s="1"/>
      <c r="T82" s="1"/>
      <c r="U82" s="1"/>
      <c r="V82" s="1"/>
      <c r="W82" s="1"/>
      <c r="X82" s="1"/>
      <c r="Y82" s="1"/>
      <c r="Z82" s="1"/>
    </row>
    <row r="83" spans="1:26" ht="24.75" customHeight="1">
      <c r="A83" s="4"/>
      <c r="B83" s="336" t="s">
        <v>1142</v>
      </c>
      <c r="C83" s="337"/>
      <c r="D83" s="337"/>
      <c r="E83" s="337"/>
      <c r="F83" s="337"/>
      <c r="G83" s="1"/>
      <c r="H83" s="1"/>
      <c r="I83" s="1"/>
      <c r="J83" s="1"/>
      <c r="K83" s="1"/>
      <c r="L83" s="1"/>
      <c r="M83" s="1"/>
      <c r="N83" s="1"/>
      <c r="O83" s="1"/>
      <c r="P83" s="1"/>
      <c r="Q83" s="1"/>
      <c r="R83" s="1"/>
      <c r="S83" s="1"/>
      <c r="T83" s="1"/>
      <c r="U83" s="1"/>
      <c r="V83" s="1"/>
      <c r="W83" s="1"/>
      <c r="X83" s="1"/>
      <c r="Y83" s="1"/>
      <c r="Z83" s="1"/>
    </row>
    <row r="84" spans="1:26" ht="23.25" customHeight="1">
      <c r="A84" s="4"/>
      <c r="B84" s="430" t="s">
        <v>663</v>
      </c>
      <c r="C84" s="330"/>
      <c r="D84" s="330"/>
      <c r="E84" s="330"/>
      <c r="F84" s="330"/>
      <c r="G84" s="1"/>
      <c r="H84" s="1"/>
      <c r="I84" s="1"/>
      <c r="J84" s="1"/>
      <c r="K84" s="1"/>
      <c r="L84" s="1"/>
      <c r="M84" s="1"/>
      <c r="N84" s="1"/>
      <c r="O84" s="1"/>
      <c r="P84" s="1"/>
      <c r="Q84" s="1"/>
      <c r="R84" s="1"/>
      <c r="S84" s="1"/>
      <c r="T84" s="1"/>
      <c r="U84" s="1"/>
      <c r="V84" s="1"/>
      <c r="W84" s="1"/>
      <c r="X84" s="1"/>
      <c r="Y84" s="1"/>
      <c r="Z84" s="1"/>
    </row>
    <row r="85" spans="1:26" ht="35.5" customHeight="1">
      <c r="A85" s="4"/>
      <c r="B85" s="187"/>
      <c r="C85" s="188"/>
      <c r="D85" s="79" t="s">
        <v>1145</v>
      </c>
      <c r="E85" s="79" t="s">
        <v>713</v>
      </c>
      <c r="F85" s="79" t="s">
        <v>692</v>
      </c>
      <c r="G85" s="1"/>
      <c r="H85" s="1"/>
      <c r="I85" s="1"/>
      <c r="J85" s="1"/>
      <c r="K85" s="1"/>
      <c r="L85" s="1"/>
      <c r="M85" s="1"/>
      <c r="N85" s="1"/>
      <c r="O85" s="1"/>
      <c r="P85" s="1"/>
      <c r="Q85" s="1"/>
      <c r="R85" s="1"/>
      <c r="S85" s="1"/>
      <c r="T85" s="1"/>
      <c r="U85" s="1"/>
      <c r="V85" s="1"/>
      <c r="W85" s="1"/>
      <c r="X85" s="1"/>
      <c r="Y85" s="1"/>
      <c r="Z85" s="1"/>
    </row>
    <row r="86" spans="1:26" ht="49.5" customHeight="1">
      <c r="A86" s="4"/>
      <c r="B86" s="196" t="s">
        <v>714</v>
      </c>
      <c r="C86" s="191" t="s">
        <v>715</v>
      </c>
      <c r="D86" s="326">
        <v>294</v>
      </c>
      <c r="E86" s="326">
        <v>1041</v>
      </c>
      <c r="F86" s="192">
        <v>8</v>
      </c>
      <c r="G86" s="1"/>
      <c r="H86" s="1"/>
      <c r="I86" s="1"/>
      <c r="J86" s="1"/>
      <c r="K86" s="1"/>
      <c r="L86" s="1"/>
      <c r="M86" s="1"/>
      <c r="N86" s="1"/>
      <c r="O86" s="1"/>
      <c r="P86" s="1"/>
      <c r="Q86" s="1"/>
      <c r="R86" s="1"/>
      <c r="S86" s="1"/>
      <c r="T86" s="1"/>
      <c r="U86" s="1"/>
      <c r="V86" s="1"/>
      <c r="W86" s="1"/>
      <c r="X86" s="1"/>
      <c r="Y86" s="1"/>
      <c r="Z86" s="1"/>
    </row>
    <row r="87" spans="1:26" ht="25" customHeight="1">
      <c r="A87" s="4"/>
      <c r="B87" s="196" t="s">
        <v>716</v>
      </c>
      <c r="C87" s="191" t="s">
        <v>717</v>
      </c>
      <c r="D87" s="197">
        <v>31319</v>
      </c>
      <c r="E87" s="197">
        <v>26764</v>
      </c>
      <c r="F87" s="197">
        <v>17501</v>
      </c>
      <c r="G87" s="1"/>
      <c r="H87" s="1"/>
      <c r="I87" s="1"/>
      <c r="J87" s="1"/>
      <c r="K87" s="1"/>
      <c r="L87" s="1"/>
      <c r="M87" s="1"/>
      <c r="N87" s="1"/>
      <c r="O87" s="1"/>
      <c r="P87" s="1"/>
      <c r="Q87" s="1"/>
      <c r="R87" s="1"/>
      <c r="S87" s="1"/>
      <c r="T87" s="1"/>
      <c r="U87" s="1"/>
      <c r="V87" s="1"/>
      <c r="W87" s="1"/>
      <c r="X87" s="1"/>
      <c r="Y87" s="1"/>
      <c r="Z87" s="1"/>
    </row>
    <row r="88" spans="1:26" ht="38.5" customHeight="1">
      <c r="A88" s="4"/>
      <c r="B88" s="196" t="s">
        <v>718</v>
      </c>
      <c r="C88" s="191" t="s">
        <v>719</v>
      </c>
      <c r="D88" s="192">
        <v>32</v>
      </c>
      <c r="E88" s="192">
        <v>173</v>
      </c>
      <c r="F88" s="192">
        <v>5</v>
      </c>
      <c r="G88" s="1"/>
      <c r="H88" s="1"/>
      <c r="I88" s="1"/>
      <c r="J88" s="1"/>
      <c r="K88" s="1"/>
      <c r="L88" s="1"/>
      <c r="M88" s="1"/>
      <c r="N88" s="1"/>
      <c r="O88" s="1"/>
      <c r="P88" s="1"/>
      <c r="Q88" s="1"/>
      <c r="R88" s="1"/>
      <c r="S88" s="1"/>
      <c r="T88" s="1"/>
      <c r="U88" s="1"/>
      <c r="V88" s="1"/>
      <c r="W88" s="1"/>
      <c r="X88" s="1"/>
      <c r="Y88" s="1"/>
      <c r="Z88" s="1"/>
    </row>
    <row r="89" spans="1:26" ht="38.5" customHeight="1">
      <c r="A89" s="4"/>
      <c r="B89" s="196" t="s">
        <v>720</v>
      </c>
      <c r="C89" s="191" t="s">
        <v>721</v>
      </c>
      <c r="D89" s="197">
        <v>43866</v>
      </c>
      <c r="E89" s="197">
        <v>52604</v>
      </c>
      <c r="F89" s="197">
        <v>29161</v>
      </c>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198"/>
      <c r="C91" s="431" t="s">
        <v>722</v>
      </c>
      <c r="D91" s="337"/>
      <c r="E91" s="337"/>
      <c r="F91" s="337"/>
      <c r="G91" s="1"/>
      <c r="H91" s="1"/>
      <c r="I91" s="1"/>
      <c r="J91" s="1"/>
      <c r="K91" s="1"/>
      <c r="L91" s="1"/>
      <c r="M91" s="1"/>
      <c r="N91" s="1"/>
      <c r="O91" s="1"/>
      <c r="P91" s="1"/>
      <c r="Q91" s="1"/>
      <c r="R91" s="1"/>
      <c r="S91" s="1"/>
      <c r="T91" s="1"/>
      <c r="U91" s="1"/>
      <c r="V91" s="1"/>
      <c r="W91" s="1"/>
      <c r="X91" s="1"/>
      <c r="Y91" s="1"/>
      <c r="Z91" s="1"/>
    </row>
    <row r="92" spans="1:26" ht="14.25" customHeight="1">
      <c r="A92" s="4"/>
      <c r="B92" s="198"/>
      <c r="C92" s="105" t="s">
        <v>723</v>
      </c>
      <c r="D92" s="17"/>
      <c r="E92" s="17"/>
      <c r="F92" s="17"/>
      <c r="G92" s="1"/>
      <c r="H92" s="1"/>
      <c r="I92" s="1"/>
      <c r="J92" s="1"/>
      <c r="K92" s="1"/>
      <c r="L92" s="1"/>
      <c r="M92" s="1"/>
      <c r="N92" s="1"/>
      <c r="O92" s="1"/>
      <c r="P92" s="1"/>
      <c r="Q92" s="1"/>
      <c r="R92" s="1"/>
      <c r="S92" s="1"/>
      <c r="T92" s="1"/>
      <c r="U92" s="1"/>
      <c r="V92" s="1"/>
      <c r="W92" s="1"/>
      <c r="X92" s="1"/>
      <c r="Y92" s="1"/>
      <c r="Z92" s="1"/>
    </row>
    <row r="93" spans="1:26" ht="29.25" customHeight="1">
      <c r="A93" s="4"/>
      <c r="B93" s="198"/>
      <c r="C93" s="432" t="s">
        <v>724</v>
      </c>
      <c r="D93" s="337"/>
      <c r="E93" s="337"/>
      <c r="F93" s="337"/>
      <c r="G93" s="1"/>
      <c r="H93" s="1"/>
      <c r="I93" s="1"/>
      <c r="J93" s="1"/>
      <c r="K93" s="1"/>
      <c r="L93" s="1"/>
      <c r="M93" s="1"/>
      <c r="N93" s="1"/>
      <c r="O93" s="1"/>
      <c r="P93" s="1"/>
      <c r="Q93" s="1"/>
      <c r="R93" s="1"/>
      <c r="S93" s="1"/>
      <c r="T93" s="1"/>
      <c r="U93" s="1"/>
      <c r="V93" s="1"/>
      <c r="W93" s="1"/>
      <c r="X93" s="1"/>
      <c r="Y93" s="1"/>
      <c r="Z93" s="1"/>
    </row>
    <row r="94" spans="1:26" ht="14.25" customHeight="1">
      <c r="A94" s="4"/>
      <c r="B94" s="198"/>
      <c r="C94" s="427" t="s">
        <v>725</v>
      </c>
      <c r="D94" s="337"/>
      <c r="E94" s="337"/>
      <c r="F94" s="337"/>
      <c r="G94" s="1"/>
      <c r="H94" s="1"/>
      <c r="I94" s="1"/>
      <c r="J94" s="1"/>
      <c r="K94" s="1"/>
      <c r="L94" s="1"/>
      <c r="M94" s="1"/>
      <c r="N94" s="1"/>
      <c r="O94" s="1"/>
      <c r="P94" s="1"/>
      <c r="Q94" s="1"/>
      <c r="R94" s="1"/>
      <c r="S94" s="1"/>
      <c r="T94" s="1"/>
      <c r="U94" s="1"/>
      <c r="V94" s="1"/>
      <c r="W94" s="1"/>
      <c r="X94" s="1"/>
      <c r="Y94" s="1"/>
      <c r="Z94" s="1"/>
    </row>
    <row r="95" spans="1:26" ht="14.25" customHeight="1">
      <c r="A95" s="4"/>
      <c r="B95" s="198"/>
      <c r="C95" s="427" t="s">
        <v>726</v>
      </c>
      <c r="D95" s="337"/>
      <c r="E95" s="337"/>
      <c r="F95" s="337"/>
      <c r="G95" s="1"/>
      <c r="H95" s="1"/>
      <c r="I95" s="1"/>
      <c r="J95" s="1"/>
      <c r="K95" s="1"/>
      <c r="L95" s="1"/>
      <c r="M95" s="1"/>
      <c r="N95" s="1"/>
      <c r="O95" s="1"/>
      <c r="P95" s="1"/>
      <c r="Q95" s="1"/>
      <c r="R95" s="1"/>
      <c r="S95" s="1"/>
      <c r="T95" s="1"/>
      <c r="U95" s="1"/>
      <c r="V95" s="1"/>
      <c r="W95" s="1"/>
      <c r="X95" s="1"/>
      <c r="Y95" s="1"/>
      <c r="Z95" s="1"/>
    </row>
    <row r="96" spans="1:26" ht="14.25" customHeight="1">
      <c r="A96" s="4"/>
      <c r="B96" s="198"/>
      <c r="C96" s="427" t="s">
        <v>727</v>
      </c>
      <c r="D96" s="337"/>
      <c r="E96" s="337"/>
      <c r="F96" s="337"/>
      <c r="G96" s="1"/>
      <c r="H96" s="1"/>
      <c r="I96" s="1"/>
      <c r="J96" s="1"/>
      <c r="K96" s="1"/>
      <c r="L96" s="1"/>
      <c r="M96" s="1"/>
      <c r="N96" s="1"/>
      <c r="O96" s="1"/>
      <c r="P96" s="1"/>
      <c r="Q96" s="1"/>
      <c r="R96" s="1"/>
      <c r="S96" s="1"/>
      <c r="T96" s="1"/>
      <c r="U96" s="1"/>
      <c r="V96" s="1"/>
      <c r="W96" s="1"/>
      <c r="X96" s="1"/>
      <c r="Y96" s="1"/>
      <c r="Z96" s="1"/>
    </row>
    <row r="97" spans="1:26" ht="14.25" customHeight="1">
      <c r="A97" s="4"/>
      <c r="B97" s="198"/>
      <c r="C97" s="427" t="s">
        <v>728</v>
      </c>
      <c r="D97" s="337"/>
      <c r="E97" s="337"/>
      <c r="F97" s="337"/>
      <c r="G97" s="1"/>
      <c r="H97" s="1"/>
      <c r="I97" s="1"/>
      <c r="J97" s="1"/>
      <c r="K97" s="1"/>
      <c r="L97" s="1"/>
      <c r="M97" s="1"/>
      <c r="N97" s="1"/>
      <c r="O97" s="1"/>
      <c r="P97" s="1"/>
      <c r="Q97" s="1"/>
      <c r="R97" s="1"/>
      <c r="S97" s="1"/>
      <c r="T97" s="1"/>
      <c r="U97" s="1"/>
      <c r="V97" s="1"/>
      <c r="W97" s="1"/>
      <c r="X97" s="1"/>
      <c r="Y97" s="1"/>
      <c r="Z97" s="1"/>
    </row>
    <row r="98" spans="1:26" ht="14.25" customHeight="1">
      <c r="A98" s="4"/>
      <c r="B98" s="198"/>
      <c r="C98" s="427" t="s">
        <v>729</v>
      </c>
      <c r="D98" s="337"/>
      <c r="E98" s="337"/>
      <c r="F98" s="337"/>
      <c r="G98" s="1"/>
      <c r="H98" s="1"/>
      <c r="I98" s="1"/>
      <c r="J98" s="1"/>
      <c r="K98" s="1"/>
      <c r="L98" s="1"/>
      <c r="M98" s="1"/>
      <c r="N98" s="1"/>
      <c r="O98" s="1"/>
      <c r="P98" s="1"/>
      <c r="Q98" s="1"/>
      <c r="R98" s="1"/>
      <c r="S98" s="1"/>
      <c r="T98" s="1"/>
      <c r="U98" s="1"/>
      <c r="V98" s="1"/>
      <c r="W98" s="1"/>
      <c r="X98" s="1"/>
      <c r="Y98" s="1"/>
      <c r="Z98" s="1"/>
    </row>
    <row r="99" spans="1:26" ht="14.25" customHeight="1">
      <c r="A99" s="4"/>
      <c r="B99" s="198"/>
      <c r="C99" s="427" t="s">
        <v>730</v>
      </c>
      <c r="D99" s="337"/>
      <c r="E99" s="337"/>
      <c r="F99" s="337"/>
      <c r="G99" s="1"/>
      <c r="H99" s="1"/>
      <c r="I99" s="1"/>
      <c r="J99" s="1"/>
      <c r="K99" s="1"/>
      <c r="L99" s="1"/>
      <c r="M99" s="1"/>
      <c r="N99" s="1"/>
      <c r="O99" s="1"/>
      <c r="P99" s="1"/>
      <c r="Q99" s="1"/>
      <c r="R99" s="1"/>
      <c r="S99" s="1"/>
      <c r="T99" s="1"/>
      <c r="U99" s="1"/>
      <c r="V99" s="1"/>
      <c r="W99" s="1"/>
      <c r="X99" s="1"/>
      <c r="Y99" s="1"/>
      <c r="Z99" s="1"/>
    </row>
    <row r="100" spans="1:26" ht="27.75" customHeight="1">
      <c r="A100" s="4"/>
      <c r="B100" s="198"/>
      <c r="C100" s="427" t="s">
        <v>731</v>
      </c>
      <c r="D100" s="337"/>
      <c r="E100" s="337"/>
      <c r="F100" s="337"/>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198"/>
      <c r="C101" s="338" t="s">
        <v>732</v>
      </c>
      <c r="D101" s="337"/>
      <c r="E101" s="337"/>
      <c r="F101" s="337"/>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733</v>
      </c>
      <c r="B103" s="389" t="s">
        <v>734</v>
      </c>
      <c r="C103" s="337"/>
      <c r="D103" s="337"/>
      <c r="E103" s="361"/>
      <c r="F103" s="199">
        <v>543</v>
      </c>
      <c r="G103" s="1"/>
      <c r="H103" s="1"/>
      <c r="I103" s="1"/>
      <c r="J103" s="1"/>
      <c r="K103" s="1"/>
      <c r="L103" s="1"/>
      <c r="M103" s="1"/>
      <c r="N103" s="1"/>
      <c r="O103" s="1"/>
      <c r="P103" s="1"/>
      <c r="Q103" s="1"/>
      <c r="R103" s="1"/>
      <c r="S103" s="1"/>
      <c r="T103" s="1"/>
      <c r="U103" s="1"/>
      <c r="V103" s="1"/>
      <c r="W103" s="1"/>
      <c r="X103" s="1"/>
      <c r="Y103" s="1"/>
      <c r="Z103" s="1"/>
    </row>
    <row r="104" spans="1:26" ht="66" customHeight="1">
      <c r="A104" s="100"/>
      <c r="B104" s="435"/>
      <c r="C104" s="337"/>
      <c r="D104" s="337"/>
      <c r="E104" s="337"/>
      <c r="F104" s="337"/>
      <c r="G104" s="1"/>
      <c r="H104" s="1"/>
      <c r="I104" s="1"/>
      <c r="J104" s="1"/>
      <c r="K104" s="1"/>
      <c r="L104" s="1"/>
      <c r="M104" s="1"/>
      <c r="N104" s="1"/>
      <c r="O104" s="1"/>
      <c r="P104" s="1"/>
      <c r="Q104" s="1"/>
      <c r="R104" s="1"/>
      <c r="S104" s="1"/>
      <c r="T104" s="1"/>
      <c r="U104" s="1"/>
      <c r="V104" s="1"/>
      <c r="W104" s="1"/>
      <c r="X104" s="1"/>
      <c r="Y104" s="1"/>
      <c r="Z104" s="1"/>
    </row>
    <row r="105" spans="1:26" ht="28.5" customHeight="1">
      <c r="A105" s="345" t="s">
        <v>735</v>
      </c>
      <c r="B105" s="337"/>
      <c r="C105" s="337"/>
      <c r="D105" s="337"/>
      <c r="E105" s="337"/>
      <c r="F105" s="337"/>
      <c r="G105" s="1"/>
      <c r="H105" s="1"/>
      <c r="I105" s="1"/>
      <c r="J105" s="1"/>
      <c r="K105" s="1"/>
      <c r="L105" s="1"/>
      <c r="M105" s="1"/>
      <c r="N105" s="1"/>
      <c r="O105" s="1"/>
      <c r="P105" s="1"/>
      <c r="Q105" s="1"/>
      <c r="R105" s="1"/>
      <c r="S105" s="1"/>
      <c r="T105" s="1"/>
      <c r="U105" s="1"/>
      <c r="V105" s="1"/>
      <c r="W105" s="1"/>
      <c r="X105" s="1"/>
      <c r="Y105" s="1"/>
      <c r="Z105" s="1"/>
    </row>
    <row r="106" spans="1:26" ht="32.25" customHeight="1">
      <c r="A106" s="349" t="s">
        <v>736</v>
      </c>
      <c r="B106" s="337"/>
      <c r="C106" s="337"/>
      <c r="D106" s="337"/>
      <c r="E106" s="337"/>
      <c r="F106" s="337"/>
      <c r="G106" s="1"/>
      <c r="H106" s="1"/>
      <c r="I106" s="1"/>
      <c r="J106" s="1"/>
      <c r="K106" s="1"/>
      <c r="L106" s="1"/>
      <c r="M106" s="1"/>
      <c r="N106" s="1"/>
      <c r="O106" s="1"/>
      <c r="P106" s="1"/>
      <c r="Q106" s="1"/>
      <c r="R106" s="1"/>
      <c r="S106" s="1"/>
      <c r="T106" s="1"/>
      <c r="U106" s="1"/>
      <c r="V106" s="1"/>
      <c r="W106" s="1"/>
      <c r="X106" s="1"/>
      <c r="Y106" s="1"/>
      <c r="Z106" s="1"/>
    </row>
    <row r="107" spans="1:26" ht="47.25" customHeight="1">
      <c r="A107" s="349" t="s">
        <v>737</v>
      </c>
      <c r="B107" s="337"/>
      <c r="C107" s="337"/>
      <c r="D107" s="337"/>
      <c r="E107" s="337"/>
      <c r="F107" s="337"/>
      <c r="G107" s="1"/>
      <c r="H107" s="1"/>
      <c r="I107" s="1"/>
      <c r="J107" s="1"/>
      <c r="K107" s="1"/>
      <c r="L107" s="1"/>
      <c r="M107" s="1"/>
      <c r="N107" s="1"/>
      <c r="O107" s="1"/>
      <c r="P107" s="1"/>
      <c r="Q107" s="1"/>
      <c r="R107" s="1"/>
      <c r="S107" s="1"/>
      <c r="T107" s="1"/>
      <c r="U107" s="1"/>
      <c r="V107" s="1"/>
      <c r="W107" s="1"/>
      <c r="X107" s="1"/>
      <c r="Y107" s="1"/>
      <c r="Z107" s="1"/>
    </row>
    <row r="108" spans="1:26" ht="66" customHeight="1">
      <c r="A108" s="436"/>
      <c r="B108" s="443" t="s">
        <v>738</v>
      </c>
      <c r="C108" s="374"/>
      <c r="D108" s="437" t="s">
        <v>739</v>
      </c>
      <c r="E108" s="439" t="s">
        <v>740</v>
      </c>
      <c r="F108" s="441" t="s">
        <v>741</v>
      </c>
      <c r="G108" s="1"/>
      <c r="H108" s="1"/>
      <c r="I108" s="1"/>
      <c r="J108" s="1"/>
      <c r="K108" s="1"/>
      <c r="L108" s="1"/>
      <c r="M108" s="1"/>
      <c r="N108" s="1"/>
      <c r="O108" s="1"/>
      <c r="P108" s="1"/>
      <c r="Q108" s="1"/>
      <c r="R108" s="1"/>
      <c r="S108" s="1"/>
      <c r="T108" s="1"/>
      <c r="U108" s="1"/>
      <c r="V108" s="1"/>
      <c r="W108" s="1"/>
      <c r="X108" s="1"/>
      <c r="Y108" s="1"/>
      <c r="Z108" s="1"/>
    </row>
    <row r="109" spans="1:26" ht="80.25" customHeight="1">
      <c r="A109" s="361"/>
      <c r="B109" s="375"/>
      <c r="C109" s="376"/>
      <c r="D109" s="438"/>
      <c r="E109" s="440"/>
      <c r="F109" s="442"/>
      <c r="G109" s="1"/>
      <c r="H109" s="1"/>
      <c r="I109" s="1"/>
      <c r="J109" s="1"/>
      <c r="K109" s="1"/>
      <c r="L109" s="1"/>
      <c r="M109" s="1"/>
      <c r="N109" s="1"/>
      <c r="O109" s="1"/>
      <c r="P109" s="1"/>
      <c r="Q109" s="1"/>
      <c r="R109" s="1"/>
      <c r="S109" s="1"/>
      <c r="T109" s="1"/>
      <c r="U109" s="1"/>
      <c r="V109" s="1"/>
      <c r="W109" s="1"/>
      <c r="X109" s="1"/>
      <c r="Y109" s="1"/>
      <c r="Z109" s="1"/>
    </row>
    <row r="110" spans="1:26" ht="66" customHeight="1">
      <c r="A110" s="100"/>
      <c r="B110" s="37" t="s">
        <v>135</v>
      </c>
      <c r="C110" s="200" t="s">
        <v>742</v>
      </c>
      <c r="D110" s="201">
        <v>192</v>
      </c>
      <c r="E110" s="202">
        <v>0.35</v>
      </c>
      <c r="F110" s="203">
        <v>34145</v>
      </c>
      <c r="G110" s="1"/>
      <c r="H110" s="1"/>
      <c r="I110" s="1"/>
      <c r="J110" s="1"/>
      <c r="K110" s="1"/>
      <c r="L110" s="1"/>
      <c r="M110" s="1"/>
      <c r="N110" s="1"/>
      <c r="O110" s="1"/>
      <c r="P110" s="1"/>
      <c r="Q110" s="1"/>
      <c r="R110" s="1"/>
      <c r="S110" s="1"/>
      <c r="T110" s="1"/>
      <c r="U110" s="1"/>
      <c r="V110" s="1"/>
      <c r="W110" s="1"/>
      <c r="X110" s="1"/>
      <c r="Y110" s="1"/>
      <c r="Z110" s="1"/>
    </row>
    <row r="111" spans="1:26" ht="56.25" customHeight="1">
      <c r="A111" s="100"/>
      <c r="B111" s="37" t="s">
        <v>137</v>
      </c>
      <c r="C111" s="204" t="s">
        <v>743</v>
      </c>
      <c r="D111" s="205">
        <v>184</v>
      </c>
      <c r="E111" s="206">
        <v>0.34</v>
      </c>
      <c r="F111" s="165">
        <v>19154</v>
      </c>
      <c r="G111" s="1"/>
      <c r="H111" s="1"/>
      <c r="I111" s="1"/>
      <c r="J111" s="1"/>
      <c r="K111" s="1"/>
      <c r="L111" s="1"/>
      <c r="M111" s="1"/>
      <c r="N111" s="1"/>
      <c r="O111" s="1"/>
      <c r="P111" s="1"/>
      <c r="Q111" s="1"/>
      <c r="R111" s="1"/>
      <c r="S111" s="1"/>
      <c r="T111" s="1"/>
      <c r="U111" s="1"/>
      <c r="V111" s="1"/>
      <c r="W111" s="1"/>
      <c r="X111" s="1"/>
      <c r="Y111" s="1"/>
      <c r="Z111" s="1"/>
    </row>
    <row r="112" spans="1:26" ht="33" customHeight="1">
      <c r="A112" s="100"/>
      <c r="B112" s="37" t="s">
        <v>138</v>
      </c>
      <c r="C112" s="143" t="s">
        <v>744</v>
      </c>
      <c r="D112" s="205">
        <v>0</v>
      </c>
      <c r="E112" s="206">
        <v>0</v>
      </c>
      <c r="F112" s="165"/>
      <c r="G112" s="1"/>
      <c r="H112" s="1"/>
      <c r="I112" s="1"/>
      <c r="J112" s="1"/>
      <c r="K112" s="1"/>
      <c r="L112" s="1"/>
      <c r="M112" s="1"/>
      <c r="N112" s="1"/>
      <c r="O112" s="1"/>
      <c r="P112" s="1"/>
      <c r="Q112" s="1"/>
      <c r="R112" s="1"/>
      <c r="S112" s="1"/>
      <c r="T112" s="1"/>
      <c r="U112" s="1"/>
      <c r="V112" s="1"/>
      <c r="W112" s="1"/>
      <c r="X112" s="1"/>
      <c r="Y112" s="1"/>
      <c r="Z112" s="1"/>
    </row>
    <row r="113" spans="1:26" ht="35.25" customHeight="1">
      <c r="A113" s="100"/>
      <c r="B113" s="37" t="s">
        <v>140</v>
      </c>
      <c r="C113" s="143" t="s">
        <v>745</v>
      </c>
      <c r="D113" s="205">
        <v>0</v>
      </c>
      <c r="E113" s="206">
        <v>0</v>
      </c>
      <c r="F113" s="165"/>
      <c r="G113" s="1"/>
      <c r="H113" s="1"/>
      <c r="I113" s="1"/>
      <c r="J113" s="1"/>
      <c r="K113" s="1"/>
      <c r="L113" s="1"/>
      <c r="M113" s="1"/>
      <c r="N113" s="1"/>
      <c r="O113" s="1"/>
      <c r="P113" s="1"/>
      <c r="Q113" s="1"/>
      <c r="R113" s="1"/>
      <c r="S113" s="1"/>
      <c r="T113" s="1"/>
      <c r="U113" s="1"/>
      <c r="V113" s="1"/>
      <c r="W113" s="1"/>
      <c r="X113" s="1"/>
      <c r="Y113" s="1"/>
      <c r="Z113" s="1"/>
    </row>
    <row r="114" spans="1:26" ht="36.75" customHeight="1">
      <c r="A114" s="100"/>
      <c r="B114" s="37" t="s">
        <v>142</v>
      </c>
      <c r="C114" s="143" t="s">
        <v>746</v>
      </c>
      <c r="D114" s="205">
        <v>50</v>
      </c>
      <c r="E114" s="206">
        <v>0.09</v>
      </c>
      <c r="F114" s="165">
        <v>60661</v>
      </c>
      <c r="G114" s="207"/>
      <c r="H114" s="208"/>
      <c r="I114" s="165"/>
      <c r="J114" s="165"/>
      <c r="K114" s="165"/>
      <c r="L114" s="165"/>
      <c r="M114" s="165"/>
      <c r="N114" s="165"/>
      <c r="O114" s="165"/>
      <c r="P114" s="165"/>
      <c r="Q114" s="165"/>
      <c r="R114" s="165"/>
      <c r="S114" s="165"/>
      <c r="T114" s="165"/>
      <c r="U114" s="165"/>
      <c r="V114" s="165"/>
      <c r="W114" s="165"/>
      <c r="X114" s="165"/>
      <c r="Y114" s="165"/>
      <c r="Z114" s="165"/>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44" t="s">
        <v>1111</v>
      </c>
      <c r="C116" s="337"/>
      <c r="D116" s="337"/>
      <c r="E116" s="337"/>
      <c r="F116" s="337"/>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09"/>
      <c r="C117" s="389" t="s">
        <v>747</v>
      </c>
      <c r="D117" s="337"/>
      <c r="E117" s="337"/>
      <c r="F117" s="337"/>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09"/>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748</v>
      </c>
      <c r="B119" s="336" t="s">
        <v>1112</v>
      </c>
      <c r="C119" s="337"/>
      <c r="D119" s="337"/>
      <c r="E119" s="337"/>
      <c r="F119" s="337"/>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9"/>
      <c r="B121" s="396" t="s">
        <v>749</v>
      </c>
      <c r="C121" s="337"/>
      <c r="D121" s="337"/>
      <c r="E121" s="2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9" t="s">
        <v>1162</v>
      </c>
      <c r="B122" s="396" t="s">
        <v>750</v>
      </c>
      <c r="C122" s="337"/>
      <c r="D122" s="337"/>
      <c r="E122" s="2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9"/>
      <c r="B123" s="396" t="s">
        <v>751</v>
      </c>
      <c r="C123" s="337"/>
      <c r="D123" s="337"/>
      <c r="E123" s="2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36" t="s">
        <v>1114</v>
      </c>
      <c r="C125" s="337"/>
      <c r="D125" s="337"/>
      <c r="E125" s="361"/>
      <c r="F125" s="210">
        <v>74</v>
      </c>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74"/>
      <c r="D126" s="3"/>
      <c r="E126" s="3"/>
      <c r="F126" s="10"/>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36" t="s">
        <v>1113</v>
      </c>
      <c r="C127" s="337"/>
      <c r="D127" s="337"/>
      <c r="E127" s="361"/>
      <c r="F127" s="211">
        <v>58495</v>
      </c>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12"/>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36" t="s">
        <v>1115</v>
      </c>
      <c r="C129" s="337"/>
      <c r="D129" s="337"/>
      <c r="E129" s="361"/>
      <c r="F129" s="211">
        <v>4328654</v>
      </c>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171"/>
      <c r="G130" s="1"/>
      <c r="H130" s="1"/>
      <c r="I130" s="1"/>
      <c r="J130" s="1"/>
      <c r="K130" s="1"/>
      <c r="L130" s="1"/>
      <c r="M130" s="1"/>
      <c r="N130" s="1"/>
      <c r="O130" s="1"/>
      <c r="P130" s="1"/>
      <c r="Q130" s="1"/>
      <c r="R130" s="1"/>
      <c r="S130" s="1"/>
      <c r="T130" s="1"/>
      <c r="U130" s="1"/>
      <c r="V130" s="1"/>
      <c r="W130" s="1"/>
      <c r="X130" s="1"/>
      <c r="Y130" s="1"/>
      <c r="Z130" s="1"/>
    </row>
    <row r="131" spans="1:26" ht="12.75" customHeight="1">
      <c r="A131" s="4" t="s">
        <v>752</v>
      </c>
      <c r="B131" s="336" t="s">
        <v>1116</v>
      </c>
      <c r="C131" s="337"/>
      <c r="D131" s="337"/>
      <c r="E131" s="337"/>
      <c r="F131" s="337"/>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9"/>
      <c r="B133" s="396" t="s">
        <v>753</v>
      </c>
      <c r="C133" s="337"/>
      <c r="D133" s="337"/>
      <c r="E133" s="10"/>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9"/>
      <c r="B134" s="396" t="s">
        <v>754</v>
      </c>
      <c r="C134" s="337"/>
      <c r="D134" s="337"/>
      <c r="E134" s="10"/>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9"/>
      <c r="B135" s="396" t="s">
        <v>755</v>
      </c>
      <c r="C135" s="337"/>
      <c r="D135" s="337"/>
      <c r="E135" s="10"/>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9"/>
      <c r="B136" s="396" t="s">
        <v>756</v>
      </c>
      <c r="C136" s="337"/>
      <c r="D136" s="337"/>
      <c r="E136" s="10"/>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9"/>
      <c r="B137" s="336" t="s">
        <v>507</v>
      </c>
      <c r="C137" s="337"/>
      <c r="D137" s="337"/>
      <c r="E137" s="10"/>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32"/>
      <c r="C138" s="330"/>
      <c r="D138" s="330"/>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88" t="s">
        <v>1102</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88"/>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757</v>
      </c>
      <c r="B142" s="336" t="s">
        <v>1103</v>
      </c>
      <c r="C142" s="337"/>
      <c r="D142" s="337"/>
      <c r="E142" s="337"/>
      <c r="F142" s="337"/>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19" t="s">
        <v>1162</v>
      </c>
      <c r="B144" s="396" t="s">
        <v>758</v>
      </c>
      <c r="C144" s="337"/>
      <c r="D144" s="337"/>
      <c r="E144" s="10"/>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9"/>
      <c r="B145" s="396" t="s">
        <v>759</v>
      </c>
      <c r="C145" s="337"/>
      <c r="D145" s="337"/>
      <c r="E145" s="10"/>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9" t="s">
        <v>1162</v>
      </c>
      <c r="B146" s="396" t="s">
        <v>754</v>
      </c>
      <c r="C146" s="337"/>
      <c r="D146" s="337"/>
      <c r="E146" s="10"/>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9"/>
      <c r="B147" s="396" t="s">
        <v>760</v>
      </c>
      <c r="C147" s="337"/>
      <c r="D147" s="337"/>
      <c r="E147" s="10"/>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9" t="s">
        <v>1162</v>
      </c>
      <c r="B148" s="396" t="s">
        <v>761</v>
      </c>
      <c r="C148" s="337"/>
      <c r="D148" s="337"/>
      <c r="E148" s="10"/>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9"/>
      <c r="B149" s="396" t="s">
        <v>762</v>
      </c>
      <c r="C149" s="337"/>
      <c r="D149" s="337"/>
      <c r="E149" s="10"/>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9"/>
      <c r="B150" s="336" t="s">
        <v>507</v>
      </c>
      <c r="C150" s="337"/>
      <c r="D150" s="337"/>
      <c r="E150" s="10"/>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32"/>
      <c r="C151" s="330"/>
      <c r="D151" s="330"/>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763</v>
      </c>
      <c r="B153" s="396" t="s">
        <v>1104</v>
      </c>
      <c r="C153" s="337"/>
      <c r="D153" s="337"/>
      <c r="E153" s="337"/>
      <c r="F153" s="337"/>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20" t="s">
        <v>764</v>
      </c>
      <c r="D154" s="260">
        <v>44972</v>
      </c>
      <c r="E154" s="153"/>
      <c r="F154" s="10"/>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20" t="s">
        <v>765</v>
      </c>
      <c r="D155" s="260">
        <v>44972</v>
      </c>
      <c r="E155" s="153"/>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20"/>
      <c r="D156" s="31"/>
      <c r="E156" s="153"/>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1"/>
      <c r="C157" s="336" t="s">
        <v>766</v>
      </c>
      <c r="D157" s="13"/>
      <c r="E157" s="13"/>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3"/>
      <c r="C158" s="337"/>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767</v>
      </c>
      <c r="B160" s="336" t="s">
        <v>1105</v>
      </c>
      <c r="C160" s="337"/>
      <c r="D160" s="337"/>
      <c r="E160" s="337"/>
      <c r="F160" s="337"/>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768</v>
      </c>
      <c r="D162" s="31"/>
      <c r="E162" s="213"/>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65">
        <v>45000</v>
      </c>
      <c r="D163" s="31"/>
      <c r="E163" s="213"/>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422"/>
      <c r="C164" s="337"/>
      <c r="D164" s="214"/>
      <c r="E164" s="72"/>
      <c r="F164" s="10"/>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15"/>
      <c r="C165" s="89" t="s">
        <v>769</v>
      </c>
      <c r="D165" s="21"/>
      <c r="E165" s="21"/>
      <c r="F165" s="10"/>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9"/>
      <c r="C166" s="89" t="s">
        <v>12</v>
      </c>
      <c r="D166" s="213"/>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9" t="s">
        <v>1162</v>
      </c>
      <c r="C167" s="20"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20" t="s">
        <v>770</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26"/>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771</v>
      </c>
      <c r="B171" s="396" t="s">
        <v>772</v>
      </c>
      <c r="C171" s="337"/>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400" t="s">
        <v>773</v>
      </c>
      <c r="C172" s="341"/>
      <c r="D172" s="263">
        <v>45047</v>
      </c>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400" t="s">
        <v>774</v>
      </c>
      <c r="C173" s="341"/>
      <c r="D173" s="216">
        <v>2</v>
      </c>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88" t="s">
        <v>775</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1" t="s">
        <v>776</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777</v>
      </c>
      <c r="B177" s="405" t="s">
        <v>778</v>
      </c>
      <c r="C177" s="337"/>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396"/>
      <c r="C178" s="337"/>
      <c r="D178" s="337"/>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9" t="s">
        <v>1162</v>
      </c>
      <c r="B179" s="396" t="s">
        <v>779</v>
      </c>
      <c r="C179" s="337"/>
      <c r="D179" s="337"/>
      <c r="E179" s="2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9" t="s">
        <v>1162</v>
      </c>
      <c r="B180" s="396" t="s">
        <v>780</v>
      </c>
      <c r="C180" s="337"/>
      <c r="D180" s="337"/>
      <c r="E180" s="2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9" t="s">
        <v>1162</v>
      </c>
      <c r="B181" s="396" t="s">
        <v>781</v>
      </c>
      <c r="C181" s="337"/>
      <c r="D181" s="337"/>
      <c r="E181" s="2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9"/>
      <c r="B182" s="396" t="s">
        <v>782</v>
      </c>
      <c r="C182" s="337"/>
      <c r="D182" s="337"/>
      <c r="E182" s="2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9"/>
      <c r="B183" s="396" t="s">
        <v>783</v>
      </c>
      <c r="C183" s="337"/>
      <c r="D183" s="337"/>
      <c r="E183" s="2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9"/>
      <c r="B184" s="396" t="s">
        <v>784</v>
      </c>
      <c r="C184" s="337"/>
      <c r="D184" s="337"/>
      <c r="E184" s="2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9"/>
      <c r="B185" s="396" t="s">
        <v>785</v>
      </c>
      <c r="C185" s="337"/>
      <c r="D185" s="337"/>
      <c r="E185" s="2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9"/>
      <c r="B186" s="336" t="s">
        <v>507</v>
      </c>
      <c r="C186" s="337"/>
      <c r="D186" s="337"/>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332"/>
      <c r="C187" s="330"/>
      <c r="D187" s="330"/>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786</v>
      </c>
      <c r="B189" s="405" t="s">
        <v>787</v>
      </c>
      <c r="C189" s="337"/>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396"/>
      <c r="C190" s="337"/>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9" t="s">
        <v>1162</v>
      </c>
      <c r="B191" s="396" t="s">
        <v>788</v>
      </c>
      <c r="C191" s="337"/>
      <c r="D191" s="337"/>
      <c r="E191" s="2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9" t="s">
        <v>1162</v>
      </c>
      <c r="B192" s="396" t="s">
        <v>789</v>
      </c>
      <c r="C192" s="337"/>
      <c r="D192" s="337"/>
      <c r="E192" s="2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9" t="s">
        <v>1162</v>
      </c>
      <c r="B193" s="396" t="s">
        <v>790</v>
      </c>
      <c r="C193" s="337"/>
      <c r="D193" s="337"/>
      <c r="E193" s="2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9" t="s">
        <v>1162</v>
      </c>
      <c r="B194" s="396" t="s">
        <v>791</v>
      </c>
      <c r="C194" s="337"/>
      <c r="D194" s="337"/>
      <c r="E194" s="2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9" t="s">
        <v>1162</v>
      </c>
      <c r="B195" s="396" t="s">
        <v>792</v>
      </c>
      <c r="C195" s="337"/>
      <c r="D195" s="337"/>
      <c r="E195" s="2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9"/>
      <c r="B196" s="396" t="s">
        <v>793</v>
      </c>
      <c r="C196" s="337"/>
      <c r="D196" s="337"/>
      <c r="E196" s="2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9"/>
      <c r="B197" s="396" t="s">
        <v>794</v>
      </c>
      <c r="C197" s="337"/>
      <c r="D197" s="337"/>
      <c r="E197" s="2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9"/>
      <c r="B198" s="336" t="s">
        <v>507</v>
      </c>
      <c r="C198" s="337"/>
      <c r="D198" s="337"/>
      <c r="E198" s="10"/>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332"/>
      <c r="C199" s="330"/>
      <c r="D199" s="330"/>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795</v>
      </c>
      <c r="B201" s="396" t="s">
        <v>796</v>
      </c>
      <c r="C201" s="337"/>
      <c r="D201" s="337"/>
      <c r="E201" s="337"/>
      <c r="F201" s="337"/>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414"/>
      <c r="C202" s="341"/>
      <c r="D202" s="217" t="s">
        <v>797</v>
      </c>
      <c r="E202" s="217" t="s">
        <v>798</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69" t="s">
        <v>799</v>
      </c>
      <c r="C203" s="341"/>
      <c r="D203" s="19" t="s">
        <v>1162</v>
      </c>
      <c r="E203" s="19"/>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69" t="s">
        <v>800</v>
      </c>
      <c r="C204" s="341"/>
      <c r="D204" s="19"/>
      <c r="E204" s="19"/>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69" t="s">
        <v>801</v>
      </c>
      <c r="C205" s="341"/>
      <c r="D205" s="19"/>
      <c r="E205" s="19"/>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69" t="s">
        <v>802</v>
      </c>
      <c r="C206" s="341"/>
      <c r="D206" s="19" t="s">
        <v>1162</v>
      </c>
      <c r="E206" s="19"/>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69" t="s">
        <v>803</v>
      </c>
      <c r="C207" s="341"/>
      <c r="D207" s="19"/>
      <c r="E207" s="19"/>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69" t="s">
        <v>804</v>
      </c>
      <c r="C208" s="341"/>
      <c r="D208" s="19" t="s">
        <v>1162</v>
      </c>
      <c r="E208" s="218"/>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69" t="s">
        <v>805</v>
      </c>
      <c r="C209" s="341"/>
      <c r="D209" s="19"/>
      <c r="E209" s="19"/>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69" t="s">
        <v>806</v>
      </c>
      <c r="C210" s="341"/>
      <c r="D210" s="19"/>
      <c r="E210" s="19"/>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69" t="s">
        <v>807</v>
      </c>
      <c r="C211" s="341"/>
      <c r="D211" s="19" t="s">
        <v>1162</v>
      </c>
      <c r="E211" s="19"/>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69" t="s">
        <v>808</v>
      </c>
      <c r="C212" s="341"/>
      <c r="D212" s="19"/>
      <c r="E212" s="19"/>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69" t="s">
        <v>809</v>
      </c>
      <c r="C213" s="341"/>
      <c r="D213" s="19" t="s">
        <v>1162</v>
      </c>
      <c r="E213" s="19" t="s">
        <v>1162</v>
      </c>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810</v>
      </c>
      <c r="B215" s="433" t="s">
        <v>811</v>
      </c>
      <c r="C215" s="337"/>
      <c r="D215" s="337"/>
      <c r="E215" s="337"/>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373"/>
      <c r="C216" s="344"/>
      <c r="D216" s="344"/>
      <c r="E216" s="374"/>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34"/>
      <c r="C217" s="337"/>
      <c r="D217" s="337"/>
      <c r="E217" s="36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34"/>
      <c r="C218" s="337"/>
      <c r="D218" s="337"/>
      <c r="E218" s="36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375"/>
      <c r="C219" s="330"/>
      <c r="D219" s="330"/>
      <c r="E219" s="376"/>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390" t="s">
        <v>812</v>
      </c>
      <c r="C221" s="337"/>
      <c r="D221" s="337"/>
      <c r="E221" s="337"/>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20"/>
      <c r="C222" s="20"/>
      <c r="D222" s="20"/>
      <c r="E222" s="20"/>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9"/>
      <c r="C223" s="20"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18"/>
      <c r="C224" s="20"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 ref="A108:A109"/>
    <mergeCell ref="D108:D109"/>
    <mergeCell ref="E108:E109"/>
    <mergeCell ref="F108:F109"/>
    <mergeCell ref="B108:C109"/>
    <mergeCell ref="B116:F116"/>
    <mergeCell ref="C117:F117"/>
    <mergeCell ref="B119:F119"/>
    <mergeCell ref="B121:D121"/>
    <mergeCell ref="C98:F98"/>
    <mergeCell ref="C99:F99"/>
    <mergeCell ref="C100:F100"/>
    <mergeCell ref="C101:F101"/>
    <mergeCell ref="B103:E103"/>
    <mergeCell ref="B104:F104"/>
    <mergeCell ref="A105:F105"/>
    <mergeCell ref="A106:F106"/>
    <mergeCell ref="A107:F107"/>
    <mergeCell ref="B216:E219"/>
    <mergeCell ref="B221:E221"/>
    <mergeCell ref="B202:C202"/>
    <mergeCell ref="B203:C203"/>
    <mergeCell ref="B204:C204"/>
    <mergeCell ref="B205:C205"/>
    <mergeCell ref="B206:C206"/>
    <mergeCell ref="B207:C207"/>
    <mergeCell ref="B208:C208"/>
    <mergeCell ref="B198:D198"/>
    <mergeCell ref="B199:D199"/>
    <mergeCell ref="B201:F201"/>
    <mergeCell ref="B209:C209"/>
    <mergeCell ref="B210:C210"/>
    <mergeCell ref="B211:C211"/>
    <mergeCell ref="B212:C212"/>
    <mergeCell ref="B213:C213"/>
    <mergeCell ref="B215:E215"/>
    <mergeCell ref="B189:C189"/>
    <mergeCell ref="B190:C190"/>
    <mergeCell ref="B191:D191"/>
    <mergeCell ref="B192:D192"/>
    <mergeCell ref="B193:D193"/>
    <mergeCell ref="B194:D194"/>
    <mergeCell ref="B195:D195"/>
    <mergeCell ref="B196:D196"/>
    <mergeCell ref="B197:D197"/>
    <mergeCell ref="B179:D179"/>
    <mergeCell ref="B180:D180"/>
    <mergeCell ref="B181:D181"/>
    <mergeCell ref="B182:D182"/>
    <mergeCell ref="B183:D183"/>
    <mergeCell ref="B184:D184"/>
    <mergeCell ref="B185:D185"/>
    <mergeCell ref="B186:D186"/>
    <mergeCell ref="B187:D187"/>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C97:F97"/>
    <mergeCell ref="B44:D44"/>
    <mergeCell ref="B46:D46"/>
    <mergeCell ref="B47:D47"/>
    <mergeCell ref="B48:D48"/>
    <mergeCell ref="B49:D49"/>
    <mergeCell ref="B50:D50"/>
    <mergeCell ref="B52:D52"/>
    <mergeCell ref="B53:D53"/>
    <mergeCell ref="B54:D54"/>
    <mergeCell ref="B32:F32"/>
    <mergeCell ref="B33:F33"/>
    <mergeCell ref="B34:F34"/>
    <mergeCell ref="B36:D36"/>
    <mergeCell ref="B37:D37"/>
    <mergeCell ref="B38:F38"/>
    <mergeCell ref="B40:C40"/>
    <mergeCell ref="B41:C41"/>
    <mergeCell ref="B42:C42"/>
    <mergeCell ref="B21:F21"/>
    <mergeCell ref="B22:F22"/>
    <mergeCell ref="B23:F23"/>
    <mergeCell ref="B25:F25"/>
    <mergeCell ref="B27:F27"/>
    <mergeCell ref="B28:F28"/>
    <mergeCell ref="B29:F29"/>
    <mergeCell ref="B30:F30"/>
    <mergeCell ref="B31:F31"/>
    <mergeCell ref="B11:F11"/>
    <mergeCell ref="B12:F12"/>
    <mergeCell ref="B13:F13"/>
    <mergeCell ref="B14:F14"/>
    <mergeCell ref="D15:E15"/>
    <mergeCell ref="D16:E16"/>
    <mergeCell ref="D17:E17"/>
    <mergeCell ref="D18:E18"/>
    <mergeCell ref="B20:F20"/>
    <mergeCell ref="A1:F1"/>
    <mergeCell ref="B3:F3"/>
    <mergeCell ref="B4:F4"/>
    <mergeCell ref="B5:F5"/>
    <mergeCell ref="B6:F6"/>
    <mergeCell ref="B7:F7"/>
    <mergeCell ref="B8:F8"/>
    <mergeCell ref="B9:F9"/>
    <mergeCell ref="B10:F10"/>
  </mergeCells>
  <pageMargins left="0.75" right="0.75" top="1" bottom="1" header="0" footer="0"/>
  <pageSetup scale="75" orientation="portrait" r:id="rId1"/>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topLeftCell="C1" workbookViewId="0">
      <selection sqref="A1:K1"/>
    </sheetView>
  </sheetViews>
  <sheetFormatPr defaultColWidth="12.6328125" defaultRowHeight="15" customHeight="1"/>
  <cols>
    <col min="1" max="2" width="3.81640625" customWidth="1" collapsed="1"/>
    <col min="3" max="3" width="10.81640625" customWidth="1" collapsed="1"/>
    <col min="4" max="11" width="9" customWidth="1" collapsed="1"/>
    <col min="12" max="12" width="9.1796875" customWidth="1" collapsed="1"/>
    <col min="13" max="17" width="8.6328125" hidden="1" customWidth="1" collapsed="1"/>
    <col min="18" max="26" width="8.6328125" customWidth="1" collapsed="1"/>
  </cols>
  <sheetData>
    <row r="1" spans="1:26" ht="12.75" customHeight="1">
      <c r="A1" s="333" t="s">
        <v>813</v>
      </c>
      <c r="B1" s="334"/>
      <c r="C1" s="334"/>
      <c r="D1" s="334"/>
      <c r="E1" s="334"/>
      <c r="F1" s="334"/>
      <c r="G1" s="334"/>
      <c r="H1" s="334"/>
      <c r="I1" s="334"/>
      <c r="J1" s="334"/>
      <c r="K1" s="335"/>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19" t="s">
        <v>814</v>
      </c>
      <c r="B3" s="386" t="s">
        <v>815</v>
      </c>
      <c r="C3" s="337"/>
      <c r="D3" s="337"/>
      <c r="E3" s="337"/>
      <c r="F3" s="337"/>
      <c r="G3" s="337"/>
      <c r="H3" s="337"/>
      <c r="I3" s="337"/>
      <c r="J3" s="337"/>
      <c r="K3" s="337"/>
      <c r="L3" s="1"/>
      <c r="M3" s="1"/>
      <c r="N3" s="1"/>
      <c r="O3" s="1"/>
      <c r="P3" s="1"/>
      <c r="Q3" s="1"/>
      <c r="R3" s="1"/>
      <c r="S3" s="1"/>
      <c r="T3" s="1"/>
      <c r="U3" s="1"/>
      <c r="V3" s="1"/>
      <c r="W3" s="1"/>
      <c r="X3" s="1"/>
      <c r="Y3" s="1"/>
      <c r="Z3" s="1"/>
    </row>
    <row r="4" spans="1:26" ht="66" customHeight="1">
      <c r="A4" s="1"/>
      <c r="B4" s="445" t="s">
        <v>816</v>
      </c>
      <c r="C4" s="330"/>
      <c r="D4" s="330"/>
      <c r="E4" s="330"/>
      <c r="F4" s="330"/>
      <c r="G4" s="330"/>
      <c r="H4" s="330"/>
      <c r="I4" s="330"/>
      <c r="J4" s="330"/>
      <c r="K4" s="376"/>
      <c r="L4" s="1"/>
      <c r="M4" s="1"/>
      <c r="N4" s="1"/>
      <c r="O4" s="1"/>
      <c r="P4" s="1"/>
      <c r="Q4" s="1"/>
      <c r="R4" s="1"/>
      <c r="S4" s="1"/>
      <c r="T4" s="1"/>
      <c r="U4" s="1"/>
      <c r="V4" s="1"/>
      <c r="W4" s="1"/>
      <c r="X4" s="1"/>
      <c r="Y4" s="1"/>
      <c r="Z4" s="1"/>
    </row>
    <row r="5" spans="1:26" ht="12.75" customHeight="1">
      <c r="A5" s="106"/>
      <c r="B5" s="220"/>
      <c r="C5" s="221"/>
      <c r="D5" s="222"/>
      <c r="E5" s="222"/>
      <c r="F5" s="222"/>
      <c r="G5" s="222"/>
      <c r="H5" s="222"/>
      <c r="I5" s="223"/>
      <c r="J5" s="220" t="s">
        <v>817</v>
      </c>
      <c r="K5" s="220" t="s">
        <v>818</v>
      </c>
      <c r="L5" s="106"/>
      <c r="M5" s="106"/>
      <c r="N5" s="106"/>
      <c r="O5" s="106"/>
      <c r="P5" s="106"/>
      <c r="Q5" s="106"/>
      <c r="R5" s="106"/>
      <c r="S5" s="106"/>
      <c r="T5" s="106"/>
      <c r="U5" s="106"/>
      <c r="V5" s="106"/>
      <c r="W5" s="106"/>
      <c r="X5" s="106"/>
      <c r="Y5" s="106"/>
      <c r="Z5" s="106"/>
    </row>
    <row r="6" spans="1:26" ht="55.5" customHeight="1">
      <c r="A6" s="13"/>
      <c r="B6" s="224" t="s">
        <v>135</v>
      </c>
      <c r="C6" s="446" t="s">
        <v>819</v>
      </c>
      <c r="D6" s="340"/>
      <c r="E6" s="340"/>
      <c r="F6" s="340"/>
      <c r="G6" s="340"/>
      <c r="H6" s="340"/>
      <c r="I6" s="341"/>
      <c r="J6" s="225" t="s">
        <v>727</v>
      </c>
      <c r="K6" s="225" t="s">
        <v>820</v>
      </c>
      <c r="L6" s="13"/>
      <c r="M6" s="13"/>
      <c r="N6" s="13"/>
      <c r="O6" s="13"/>
      <c r="P6" s="13"/>
      <c r="Q6" s="13"/>
      <c r="R6" s="13"/>
      <c r="S6" s="13"/>
      <c r="T6" s="13"/>
      <c r="U6" s="13"/>
      <c r="V6" s="13"/>
      <c r="W6" s="13"/>
      <c r="X6" s="13"/>
      <c r="Y6" s="13"/>
      <c r="Z6" s="13"/>
    </row>
    <row r="7" spans="1:26" ht="46.5" customHeight="1">
      <c r="A7" s="13"/>
      <c r="B7" s="224" t="s">
        <v>137</v>
      </c>
      <c r="C7" s="446" t="s">
        <v>821</v>
      </c>
      <c r="D7" s="340"/>
      <c r="E7" s="340"/>
      <c r="F7" s="340"/>
      <c r="G7" s="340"/>
      <c r="H7" s="340"/>
      <c r="I7" s="341"/>
      <c r="J7" s="225" t="s">
        <v>727</v>
      </c>
      <c r="K7" s="225" t="s">
        <v>822</v>
      </c>
      <c r="L7" s="13"/>
      <c r="M7" s="13"/>
      <c r="N7" s="13"/>
      <c r="O7" s="13"/>
      <c r="P7" s="13"/>
      <c r="Q7" s="13"/>
      <c r="R7" s="13"/>
      <c r="S7" s="13"/>
      <c r="T7" s="13"/>
      <c r="U7" s="13"/>
      <c r="V7" s="13"/>
      <c r="W7" s="13"/>
      <c r="X7" s="13"/>
      <c r="Y7" s="13"/>
      <c r="Z7" s="13"/>
    </row>
    <row r="8" spans="1:26" ht="24.75" customHeight="1">
      <c r="A8" s="13"/>
      <c r="B8" s="224" t="s">
        <v>138</v>
      </c>
      <c r="C8" s="447" t="s">
        <v>823</v>
      </c>
      <c r="D8" s="340"/>
      <c r="E8" s="340"/>
      <c r="F8" s="340"/>
      <c r="G8" s="340"/>
      <c r="H8" s="340"/>
      <c r="I8" s="341"/>
      <c r="J8" s="225" t="s">
        <v>727</v>
      </c>
      <c r="K8" s="225" t="s">
        <v>824</v>
      </c>
      <c r="L8" s="13"/>
      <c r="M8" s="13"/>
      <c r="N8" s="13"/>
      <c r="O8" s="13"/>
      <c r="P8" s="13"/>
      <c r="Q8" s="13"/>
      <c r="R8" s="13"/>
      <c r="S8" s="13"/>
      <c r="T8" s="13"/>
      <c r="U8" s="13"/>
      <c r="V8" s="13"/>
      <c r="W8" s="13"/>
      <c r="X8" s="13"/>
      <c r="Y8" s="13"/>
      <c r="Z8" s="13"/>
    </row>
    <row r="9" spans="1:26" ht="25.5" customHeight="1">
      <c r="A9" s="13"/>
      <c r="B9" s="224" t="s">
        <v>140</v>
      </c>
      <c r="C9" s="447" t="s">
        <v>825</v>
      </c>
      <c r="D9" s="340"/>
      <c r="E9" s="340"/>
      <c r="F9" s="340"/>
      <c r="G9" s="340"/>
      <c r="H9" s="340"/>
      <c r="I9" s="341"/>
      <c r="J9" s="225" t="s">
        <v>727</v>
      </c>
      <c r="K9" s="225" t="s">
        <v>727</v>
      </c>
      <c r="L9" s="13"/>
      <c r="M9" s="13"/>
      <c r="N9" s="13"/>
      <c r="O9" s="13"/>
      <c r="P9" s="13"/>
      <c r="Q9" s="13"/>
      <c r="R9" s="13"/>
      <c r="S9" s="13"/>
      <c r="T9" s="13"/>
      <c r="U9" s="13"/>
      <c r="V9" s="13"/>
      <c r="W9" s="13"/>
      <c r="X9" s="13"/>
      <c r="Y9" s="13"/>
      <c r="Z9" s="13"/>
    </row>
    <row r="10" spans="1:26" ht="12.75" customHeight="1">
      <c r="A10" s="13"/>
      <c r="B10" s="224" t="s">
        <v>142</v>
      </c>
      <c r="C10" s="447" t="s">
        <v>826</v>
      </c>
      <c r="D10" s="340"/>
      <c r="E10" s="340"/>
      <c r="F10" s="340"/>
      <c r="G10" s="340"/>
      <c r="H10" s="340"/>
      <c r="I10" s="341"/>
      <c r="J10" s="225" t="s">
        <v>824</v>
      </c>
      <c r="K10" s="225" t="s">
        <v>727</v>
      </c>
      <c r="L10" s="13"/>
      <c r="M10" s="13"/>
      <c r="N10" s="13"/>
      <c r="O10" s="13"/>
      <c r="P10" s="13"/>
      <c r="Q10" s="13"/>
      <c r="R10" s="13"/>
      <c r="S10" s="13"/>
      <c r="T10" s="13"/>
      <c r="U10" s="13"/>
      <c r="V10" s="13"/>
      <c r="W10" s="13"/>
      <c r="X10" s="13"/>
      <c r="Y10" s="13"/>
      <c r="Z10" s="13"/>
    </row>
    <row r="11" spans="1:26" ht="12.75" customHeight="1">
      <c r="A11" s="13"/>
      <c r="B11" s="224" t="s">
        <v>144</v>
      </c>
      <c r="C11" s="447" t="s">
        <v>827</v>
      </c>
      <c r="D11" s="340"/>
      <c r="E11" s="340"/>
      <c r="F11" s="340"/>
      <c r="G11" s="340"/>
      <c r="H11" s="340"/>
      <c r="I11" s="341"/>
      <c r="J11" s="225" t="s">
        <v>727</v>
      </c>
      <c r="K11" s="225" t="s">
        <v>727</v>
      </c>
      <c r="L11" s="13"/>
      <c r="M11" s="13"/>
      <c r="N11" s="13"/>
      <c r="O11" s="13"/>
      <c r="P11" s="13"/>
      <c r="Q11" s="13"/>
      <c r="R11" s="13"/>
      <c r="S11" s="13"/>
      <c r="T11" s="13"/>
      <c r="U11" s="13"/>
      <c r="V11" s="13"/>
      <c r="W11" s="13"/>
      <c r="X11" s="13"/>
      <c r="Y11" s="13"/>
      <c r="Z11" s="13"/>
    </row>
    <row r="12" spans="1:26" ht="12.75" customHeight="1">
      <c r="A12" s="13"/>
      <c r="B12" s="224" t="s">
        <v>145</v>
      </c>
      <c r="C12" s="447" t="s">
        <v>828</v>
      </c>
      <c r="D12" s="340"/>
      <c r="E12" s="340"/>
      <c r="F12" s="340"/>
      <c r="G12" s="340"/>
      <c r="H12" s="340"/>
      <c r="I12" s="341"/>
      <c r="J12" s="225" t="s">
        <v>727</v>
      </c>
      <c r="K12" s="225" t="s">
        <v>824</v>
      </c>
      <c r="L12" s="13"/>
      <c r="M12" s="13"/>
      <c r="N12" s="13"/>
      <c r="O12" s="13"/>
      <c r="P12" s="13"/>
      <c r="Q12" s="13"/>
      <c r="R12" s="13"/>
      <c r="S12" s="13"/>
      <c r="T12" s="13"/>
      <c r="U12" s="13"/>
      <c r="V12" s="13"/>
      <c r="W12" s="13"/>
      <c r="X12" s="13"/>
      <c r="Y12" s="13"/>
      <c r="Z12" s="13"/>
    </row>
    <row r="13" spans="1:26" ht="12.75" customHeight="1">
      <c r="A13" s="1"/>
      <c r="B13" s="156"/>
      <c r="C13" s="156"/>
      <c r="D13" s="156"/>
      <c r="E13" s="156"/>
      <c r="F13" s="156"/>
      <c r="G13" s="156"/>
      <c r="H13" s="156"/>
      <c r="I13" s="156"/>
      <c r="J13" s="156"/>
      <c r="K13" s="156"/>
      <c r="L13" s="1"/>
      <c r="M13" s="1"/>
      <c r="N13" s="1"/>
      <c r="O13" s="1"/>
      <c r="P13" s="1"/>
      <c r="Q13" s="226"/>
      <c r="R13" s="1"/>
      <c r="S13" s="1"/>
      <c r="T13" s="1"/>
      <c r="U13" s="1"/>
      <c r="V13" s="1"/>
      <c r="W13" s="1"/>
      <c r="X13" s="1"/>
      <c r="Y13" s="1"/>
      <c r="Z13" s="1"/>
    </row>
    <row r="14" spans="1:26" ht="31.5" customHeight="1">
      <c r="A14" s="1"/>
      <c r="B14" s="448" t="s">
        <v>829</v>
      </c>
      <c r="C14" s="337"/>
      <c r="D14" s="337"/>
      <c r="E14" s="337"/>
      <c r="F14" s="337"/>
      <c r="G14" s="337"/>
      <c r="H14" s="337"/>
      <c r="I14" s="337"/>
      <c r="J14" s="337"/>
      <c r="K14" s="337"/>
      <c r="L14" s="1"/>
      <c r="M14" s="1"/>
      <c r="N14" s="1"/>
      <c r="O14" s="1"/>
      <c r="P14" s="1"/>
      <c r="Q14" s="1"/>
      <c r="R14" s="1"/>
      <c r="S14" s="1"/>
      <c r="T14" s="1"/>
      <c r="U14" s="1"/>
      <c r="V14" s="1"/>
      <c r="W14" s="1"/>
      <c r="X14" s="1"/>
      <c r="Y14" s="1"/>
      <c r="Z14" s="1"/>
    </row>
    <row r="15" spans="1:26" ht="55.5" customHeight="1">
      <c r="A15" s="1"/>
      <c r="B15" s="448" t="s">
        <v>830</v>
      </c>
      <c r="C15" s="337"/>
      <c r="D15" s="337"/>
      <c r="E15" s="337"/>
      <c r="F15" s="337"/>
      <c r="G15" s="337"/>
      <c r="H15" s="337"/>
      <c r="I15" s="337"/>
      <c r="J15" s="337"/>
      <c r="K15" s="337"/>
      <c r="L15" s="1"/>
      <c r="M15" s="1"/>
      <c r="N15" s="1"/>
      <c r="O15" s="1"/>
      <c r="P15" s="1"/>
      <c r="Q15" s="1"/>
      <c r="R15" s="1"/>
      <c r="S15" s="1"/>
      <c r="T15" s="1"/>
      <c r="U15" s="1"/>
      <c r="V15" s="1"/>
      <c r="W15" s="1"/>
      <c r="X15" s="1"/>
      <c r="Y15" s="1"/>
      <c r="Z15" s="1"/>
    </row>
    <row r="16" spans="1:26" ht="32.25" customHeight="1">
      <c r="A16" s="1"/>
      <c r="B16" s="448" t="s">
        <v>831</v>
      </c>
      <c r="C16" s="337"/>
      <c r="D16" s="337"/>
      <c r="E16" s="337"/>
      <c r="F16" s="337"/>
      <c r="G16" s="337"/>
      <c r="H16" s="337"/>
      <c r="I16" s="337"/>
      <c r="J16" s="337"/>
      <c r="K16" s="337"/>
      <c r="L16" s="1"/>
      <c r="M16" s="1"/>
      <c r="N16" s="1"/>
      <c r="O16" s="1"/>
      <c r="P16" s="1"/>
      <c r="Q16" s="1"/>
      <c r="R16" s="1"/>
      <c r="S16" s="1"/>
      <c r="T16" s="1"/>
      <c r="U16" s="1"/>
      <c r="V16" s="1"/>
      <c r="W16" s="1"/>
      <c r="X16" s="1"/>
      <c r="Y16" s="1"/>
      <c r="Z16" s="1"/>
    </row>
    <row r="17" spans="1:26" ht="67.5" customHeight="1">
      <c r="A17" s="1"/>
      <c r="B17" s="448" t="s">
        <v>832</v>
      </c>
      <c r="C17" s="337"/>
      <c r="D17" s="337"/>
      <c r="E17" s="337"/>
      <c r="F17" s="337"/>
      <c r="G17" s="337"/>
      <c r="H17" s="337"/>
      <c r="I17" s="337"/>
      <c r="J17" s="337"/>
      <c r="K17" s="337"/>
      <c r="L17" s="1"/>
      <c r="M17" s="1"/>
      <c r="N17" s="1"/>
      <c r="O17" s="1"/>
      <c r="P17" s="1"/>
      <c r="Q17" s="1"/>
      <c r="R17" s="1"/>
      <c r="S17" s="1"/>
      <c r="T17" s="1"/>
      <c r="U17" s="1"/>
      <c r="V17" s="1"/>
      <c r="W17" s="1"/>
      <c r="X17" s="1"/>
      <c r="Y17" s="1"/>
      <c r="Z17" s="1"/>
    </row>
    <row r="18" spans="1:26" ht="26.25" customHeight="1">
      <c r="A18" s="1"/>
      <c r="B18" s="448" t="s">
        <v>833</v>
      </c>
      <c r="C18" s="337"/>
      <c r="D18" s="337"/>
      <c r="E18" s="337"/>
      <c r="F18" s="337"/>
      <c r="G18" s="337"/>
      <c r="H18" s="337"/>
      <c r="I18" s="337"/>
      <c r="J18" s="337"/>
      <c r="K18" s="337"/>
      <c r="L18" s="1"/>
      <c r="M18" s="1"/>
      <c r="N18" s="1"/>
      <c r="O18" s="1"/>
      <c r="P18" s="1"/>
      <c r="Q18" s="1"/>
      <c r="R18" s="1"/>
      <c r="S18" s="1"/>
      <c r="T18" s="1"/>
      <c r="U18" s="1"/>
      <c r="V18" s="1"/>
      <c r="W18" s="1"/>
      <c r="X18" s="1"/>
      <c r="Y18" s="1"/>
      <c r="Z18" s="1"/>
    </row>
    <row r="19" spans="1:26" ht="12.75" customHeight="1">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c r="A20" s="5" t="s">
        <v>814</v>
      </c>
      <c r="B20" s="414"/>
      <c r="C20" s="340"/>
      <c r="D20" s="340"/>
      <c r="E20" s="340"/>
      <c r="F20" s="340"/>
      <c r="G20" s="340"/>
      <c r="H20" s="341"/>
      <c r="I20" s="322" t="s">
        <v>834</v>
      </c>
      <c r="J20" s="322" t="s">
        <v>835</v>
      </c>
      <c r="K20" s="322" t="s">
        <v>420</v>
      </c>
      <c r="L20" s="1"/>
      <c r="M20" s="1"/>
      <c r="N20" s="1"/>
      <c r="O20" s="1"/>
      <c r="P20" s="1"/>
      <c r="Q20" s="1"/>
      <c r="R20" s="1"/>
      <c r="S20" s="1"/>
      <c r="T20" s="1"/>
      <c r="U20" s="1"/>
      <c r="V20" s="1"/>
      <c r="W20" s="1"/>
      <c r="X20" s="1"/>
      <c r="Y20" s="1"/>
      <c r="Z20" s="1"/>
    </row>
    <row r="21" spans="1:26" ht="12.75" customHeight="1">
      <c r="A21" s="5"/>
      <c r="B21" s="19" t="s">
        <v>135</v>
      </c>
      <c r="C21" s="449" t="s">
        <v>836</v>
      </c>
      <c r="D21" s="340"/>
      <c r="E21" s="340"/>
      <c r="F21" s="340"/>
      <c r="G21" s="340"/>
      <c r="H21" s="365"/>
      <c r="I21" s="269">
        <v>258</v>
      </c>
      <c r="J21" s="269">
        <v>65</v>
      </c>
      <c r="K21" s="269">
        <v>323</v>
      </c>
      <c r="L21" s="1"/>
      <c r="M21" s="1"/>
      <c r="N21" s="1"/>
      <c r="O21" s="1"/>
      <c r="P21" s="1"/>
      <c r="Q21" s="1"/>
      <c r="R21" s="1"/>
      <c r="S21" s="1"/>
      <c r="T21" s="1"/>
      <c r="U21" s="1"/>
      <c r="V21" s="1"/>
      <c r="W21" s="1"/>
      <c r="X21" s="1"/>
      <c r="Y21" s="1"/>
      <c r="Z21" s="1"/>
    </row>
    <row r="22" spans="1:26" ht="12.75" customHeight="1">
      <c r="A22" s="5"/>
      <c r="B22" s="19" t="s">
        <v>137</v>
      </c>
      <c r="C22" s="449" t="s">
        <v>837</v>
      </c>
      <c r="D22" s="340"/>
      <c r="E22" s="340"/>
      <c r="F22" s="340"/>
      <c r="G22" s="340"/>
      <c r="H22" s="365"/>
      <c r="I22" s="269">
        <v>51</v>
      </c>
      <c r="J22" s="269">
        <v>8</v>
      </c>
      <c r="K22" s="269">
        <v>59</v>
      </c>
      <c r="L22" s="1"/>
      <c r="M22" s="1"/>
      <c r="N22" s="1"/>
      <c r="O22" s="1"/>
      <c r="P22" s="1"/>
      <c r="Q22" s="1"/>
      <c r="R22" s="1"/>
      <c r="S22" s="1"/>
      <c r="T22" s="1"/>
      <c r="U22" s="1"/>
      <c r="V22" s="1"/>
      <c r="W22" s="1"/>
      <c r="X22" s="1"/>
      <c r="Y22" s="1"/>
      <c r="Z22" s="1"/>
    </row>
    <row r="23" spans="1:26" ht="12.75" customHeight="1">
      <c r="A23" s="5"/>
      <c r="B23" s="19" t="s">
        <v>138</v>
      </c>
      <c r="C23" s="449" t="s">
        <v>838</v>
      </c>
      <c r="D23" s="340"/>
      <c r="E23" s="340"/>
      <c r="F23" s="340"/>
      <c r="G23" s="340"/>
      <c r="H23" s="365"/>
      <c r="I23" s="269">
        <v>120</v>
      </c>
      <c r="J23" s="269">
        <v>40</v>
      </c>
      <c r="K23" s="269">
        <v>160</v>
      </c>
      <c r="L23" s="1"/>
      <c r="M23" s="1"/>
      <c r="N23" s="1"/>
      <c r="O23" s="1"/>
      <c r="P23" s="1"/>
      <c r="Q23" s="1"/>
      <c r="R23" s="1"/>
      <c r="S23" s="1"/>
      <c r="T23" s="1"/>
      <c r="U23" s="1"/>
      <c r="V23" s="1"/>
      <c r="W23" s="1"/>
      <c r="X23" s="1"/>
      <c r="Y23" s="1"/>
      <c r="Z23" s="1"/>
    </row>
    <row r="24" spans="1:26" ht="12.75" customHeight="1">
      <c r="A24" s="5"/>
      <c r="B24" s="19" t="s">
        <v>140</v>
      </c>
      <c r="C24" s="449" t="s">
        <v>839</v>
      </c>
      <c r="D24" s="340"/>
      <c r="E24" s="340"/>
      <c r="F24" s="340"/>
      <c r="G24" s="340"/>
      <c r="H24" s="365"/>
      <c r="I24" s="269">
        <v>138</v>
      </c>
      <c r="J24" s="269">
        <v>25</v>
      </c>
      <c r="K24" s="269">
        <v>163</v>
      </c>
      <c r="L24" s="1"/>
      <c r="M24" s="1"/>
      <c r="N24" s="1"/>
      <c r="O24" s="1"/>
      <c r="P24" s="1"/>
      <c r="Q24" s="1"/>
      <c r="R24" s="1"/>
      <c r="S24" s="1"/>
      <c r="T24" s="1"/>
      <c r="U24" s="1"/>
      <c r="V24" s="1"/>
      <c r="W24" s="1"/>
      <c r="X24" s="1"/>
      <c r="Y24" s="1"/>
      <c r="Z24" s="1"/>
    </row>
    <row r="25" spans="1:26" ht="14.25" customHeight="1">
      <c r="A25" s="5"/>
      <c r="B25" s="19" t="s">
        <v>142</v>
      </c>
      <c r="C25" s="449" t="s">
        <v>1110</v>
      </c>
      <c r="D25" s="340"/>
      <c r="E25" s="340"/>
      <c r="F25" s="340"/>
      <c r="G25" s="340"/>
      <c r="H25" s="365"/>
      <c r="I25" s="269">
        <v>22</v>
      </c>
      <c r="J25" s="269">
        <v>2</v>
      </c>
      <c r="K25" s="269">
        <v>24</v>
      </c>
      <c r="L25" s="1"/>
      <c r="M25" s="1"/>
      <c r="N25" s="1"/>
      <c r="O25" s="1"/>
      <c r="P25" s="1"/>
      <c r="Q25" s="1"/>
      <c r="R25" s="1"/>
      <c r="S25" s="1"/>
      <c r="T25" s="1"/>
      <c r="U25" s="1"/>
      <c r="V25" s="1"/>
      <c r="W25" s="1"/>
      <c r="X25" s="1"/>
      <c r="Y25" s="1"/>
      <c r="Z25" s="1"/>
    </row>
    <row r="26" spans="1:26" ht="12" customHeight="1">
      <c r="A26" s="5"/>
      <c r="B26" s="19" t="s">
        <v>144</v>
      </c>
      <c r="C26" s="449" t="s">
        <v>840</v>
      </c>
      <c r="D26" s="340"/>
      <c r="E26" s="340"/>
      <c r="F26" s="340"/>
      <c r="G26" s="340"/>
      <c r="H26" s="365"/>
      <c r="I26" s="269">
        <v>246</v>
      </c>
      <c r="J26" s="269">
        <v>24</v>
      </c>
      <c r="K26" s="269">
        <v>270</v>
      </c>
      <c r="L26" s="1"/>
      <c r="M26" s="1"/>
      <c r="N26" s="1"/>
      <c r="O26" s="1"/>
      <c r="P26" s="1"/>
      <c r="Q26" s="1"/>
      <c r="R26" s="1"/>
      <c r="S26" s="1"/>
      <c r="T26" s="1"/>
      <c r="U26" s="1"/>
      <c r="V26" s="1"/>
      <c r="W26" s="1"/>
      <c r="X26" s="1"/>
      <c r="Y26" s="1"/>
      <c r="Z26" s="1"/>
    </row>
    <row r="27" spans="1:26" ht="26.25" customHeight="1">
      <c r="A27" s="5"/>
      <c r="B27" s="19" t="s">
        <v>145</v>
      </c>
      <c r="C27" s="449" t="s">
        <v>841</v>
      </c>
      <c r="D27" s="340"/>
      <c r="E27" s="340"/>
      <c r="F27" s="340"/>
      <c r="G27" s="340"/>
      <c r="H27" s="365"/>
      <c r="I27" s="269">
        <v>10</v>
      </c>
      <c r="J27" s="269">
        <v>17</v>
      </c>
      <c r="K27" s="269">
        <v>27</v>
      </c>
      <c r="L27" s="1"/>
      <c r="M27" s="1"/>
      <c r="N27" s="1"/>
      <c r="O27" s="1"/>
      <c r="P27" s="1"/>
      <c r="Q27" s="1"/>
      <c r="R27" s="1"/>
      <c r="S27" s="1"/>
      <c r="T27" s="1"/>
      <c r="U27" s="1"/>
      <c r="V27" s="1"/>
      <c r="W27" s="1"/>
      <c r="X27" s="1"/>
      <c r="Y27" s="1"/>
      <c r="Z27" s="1"/>
    </row>
    <row r="28" spans="1:26" ht="12.75" customHeight="1">
      <c r="A28" s="5"/>
      <c r="B28" s="19" t="s">
        <v>147</v>
      </c>
      <c r="C28" s="449" t="s">
        <v>842</v>
      </c>
      <c r="D28" s="340"/>
      <c r="E28" s="340"/>
      <c r="F28" s="340"/>
      <c r="G28" s="340"/>
      <c r="H28" s="365"/>
      <c r="I28" s="269">
        <v>1</v>
      </c>
      <c r="J28" s="269">
        <v>9</v>
      </c>
      <c r="K28" s="269">
        <v>10</v>
      </c>
      <c r="L28" s="1"/>
      <c r="M28" s="1"/>
      <c r="N28" s="1"/>
      <c r="O28" s="1"/>
      <c r="P28" s="1"/>
      <c r="Q28" s="1"/>
      <c r="R28" s="1"/>
      <c r="S28" s="1"/>
      <c r="T28" s="1"/>
      <c r="U28" s="1"/>
      <c r="V28" s="1"/>
      <c r="W28" s="1"/>
      <c r="X28" s="1"/>
      <c r="Y28" s="1"/>
      <c r="Z28" s="1"/>
    </row>
    <row r="29" spans="1:26" ht="25.5" customHeight="1">
      <c r="A29" s="5"/>
      <c r="B29" s="19" t="s">
        <v>701</v>
      </c>
      <c r="C29" s="449" t="s">
        <v>1180</v>
      </c>
      <c r="D29" s="340"/>
      <c r="E29" s="340"/>
      <c r="F29" s="340"/>
      <c r="G29" s="340"/>
      <c r="H29" s="365"/>
      <c r="I29" s="269">
        <v>1</v>
      </c>
      <c r="J29" s="269">
        <v>15</v>
      </c>
      <c r="K29" s="269">
        <v>16</v>
      </c>
      <c r="L29" s="1"/>
      <c r="M29" s="1"/>
      <c r="N29" s="1"/>
      <c r="O29" s="1"/>
      <c r="P29" s="1"/>
      <c r="Q29" s="1"/>
      <c r="R29" s="1"/>
      <c r="S29" s="1"/>
      <c r="T29" s="1"/>
      <c r="U29" s="1"/>
      <c r="V29" s="1"/>
      <c r="W29" s="1"/>
      <c r="X29" s="1"/>
      <c r="Y29" s="1"/>
      <c r="Z29" s="1"/>
    </row>
    <row r="30" spans="1:26" ht="25.5" customHeight="1">
      <c r="A30" s="5"/>
      <c r="B30" s="19" t="s">
        <v>702</v>
      </c>
      <c r="C30" s="449" t="s">
        <v>843</v>
      </c>
      <c r="D30" s="340"/>
      <c r="E30" s="340"/>
      <c r="F30" s="340"/>
      <c r="G30" s="340"/>
      <c r="H30" s="365"/>
      <c r="I30" s="269">
        <v>3</v>
      </c>
      <c r="J30" s="269">
        <v>10</v>
      </c>
      <c r="K30" s="269">
        <v>13</v>
      </c>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844</v>
      </c>
      <c r="B32" s="405" t="s">
        <v>845</v>
      </c>
      <c r="C32" s="337"/>
      <c r="D32" s="337"/>
      <c r="E32" s="337"/>
      <c r="F32" s="337"/>
      <c r="G32" s="337"/>
      <c r="H32" s="337"/>
      <c r="I32" s="337"/>
      <c r="J32" s="337"/>
      <c r="K32" s="337"/>
      <c r="L32" s="1"/>
      <c r="M32" s="1"/>
      <c r="N32" s="1"/>
      <c r="O32" s="1"/>
      <c r="P32" s="1"/>
      <c r="Q32" s="1"/>
      <c r="R32" s="1"/>
      <c r="S32" s="1"/>
      <c r="T32" s="1"/>
      <c r="U32" s="1"/>
      <c r="V32" s="1"/>
      <c r="W32" s="1"/>
      <c r="X32" s="1"/>
      <c r="Y32" s="1"/>
      <c r="Z32" s="1"/>
    </row>
    <row r="33" spans="1:26" ht="54.75" customHeight="1">
      <c r="A33" s="1"/>
      <c r="B33" s="336" t="s">
        <v>846</v>
      </c>
      <c r="C33" s="337"/>
      <c r="D33" s="337"/>
      <c r="E33" s="337"/>
      <c r="F33" s="337"/>
      <c r="G33" s="337"/>
      <c r="H33" s="337"/>
      <c r="I33" s="337"/>
      <c r="J33" s="337"/>
      <c r="K33" s="337"/>
      <c r="L33" s="1"/>
      <c r="M33" s="1"/>
      <c r="N33" s="1"/>
      <c r="O33" s="1"/>
      <c r="P33" s="1"/>
      <c r="Q33" s="1"/>
      <c r="R33" s="1"/>
      <c r="S33" s="1"/>
      <c r="T33" s="1"/>
      <c r="U33" s="1"/>
      <c r="V33" s="1"/>
      <c r="W33" s="1"/>
      <c r="X33" s="1"/>
      <c r="Y33" s="1"/>
      <c r="Z33" s="1"/>
    </row>
    <row r="34" spans="1:26" ht="12.75" customHeight="1">
      <c r="A34" s="1"/>
      <c r="B34" s="336" t="s">
        <v>847</v>
      </c>
      <c r="C34" s="337"/>
      <c r="D34" s="337"/>
      <c r="E34" s="337"/>
      <c r="F34" s="337"/>
      <c r="G34" s="337"/>
      <c r="H34" s="337"/>
      <c r="I34" s="337"/>
      <c r="J34" s="337"/>
      <c r="K34" s="337"/>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19"/>
      <c r="B36" s="452" t="s">
        <v>848</v>
      </c>
      <c r="C36" s="340"/>
      <c r="D36" s="340"/>
      <c r="E36" s="340"/>
      <c r="F36" s="341"/>
      <c r="G36" s="160">
        <f>J36/J37</f>
        <v>8.58761087002034</v>
      </c>
      <c r="H36" s="227" t="s">
        <v>849</v>
      </c>
      <c r="I36" s="31" t="s">
        <v>850</v>
      </c>
      <c r="J36" s="160">
        <f>'CDS-B'!C23+'CDS-B'!D23+'CDS-B'!E23+(0.333333*('CDS-B'!F23+'CDS-B'!G23+'CDS-B'!H23))</f>
        <v>2401.6666460000001</v>
      </c>
      <c r="K36" s="31" t="s">
        <v>851</v>
      </c>
      <c r="L36" s="31"/>
      <c r="M36" s="31"/>
      <c r="N36" s="31"/>
      <c r="O36" s="31"/>
      <c r="P36" s="31"/>
      <c r="Q36" s="31"/>
      <c r="R36" s="31"/>
      <c r="S36" s="31"/>
      <c r="T36" s="31"/>
      <c r="U36" s="31"/>
      <c r="V36" s="31"/>
      <c r="W36" s="31"/>
      <c r="X36" s="31"/>
      <c r="Y36" s="31"/>
      <c r="Z36" s="31"/>
    </row>
    <row r="37" spans="1:26" ht="12.75" customHeight="1">
      <c r="A37" s="31"/>
      <c r="B37" s="31"/>
      <c r="C37" s="31"/>
      <c r="D37" s="31"/>
      <c r="E37" s="31"/>
      <c r="F37" s="31"/>
      <c r="G37" s="31"/>
      <c r="H37" s="31"/>
      <c r="I37" s="66" t="s">
        <v>852</v>
      </c>
      <c r="J37" s="160">
        <f>I21+(0.33333*J21)</f>
        <v>279.66645</v>
      </c>
      <c r="K37" s="31" t="s">
        <v>853</v>
      </c>
      <c r="L37" s="31"/>
      <c r="M37" s="31"/>
      <c r="N37" s="31"/>
      <c r="O37" s="31"/>
      <c r="P37" s="31"/>
      <c r="Q37" s="31"/>
      <c r="R37" s="31"/>
      <c r="S37" s="31"/>
      <c r="T37" s="31"/>
      <c r="U37" s="31"/>
      <c r="V37" s="31"/>
      <c r="W37" s="31"/>
      <c r="X37" s="31"/>
      <c r="Y37" s="31"/>
      <c r="Z37" s="31"/>
    </row>
    <row r="38" spans="1:26" ht="16.5" customHeight="1">
      <c r="A38" s="219" t="s">
        <v>854</v>
      </c>
      <c r="B38" s="405" t="s">
        <v>855</v>
      </c>
      <c r="C38" s="337"/>
      <c r="D38" s="337"/>
      <c r="E38" s="337"/>
      <c r="F38" s="337"/>
      <c r="G38" s="337"/>
      <c r="H38" s="337"/>
      <c r="I38" s="337"/>
      <c r="J38" s="337"/>
      <c r="K38" s="337"/>
      <c r="L38" s="1"/>
      <c r="M38" s="1"/>
      <c r="N38" s="1"/>
      <c r="O38" s="1"/>
      <c r="P38" s="1"/>
      <c r="Q38" s="1"/>
      <c r="R38" s="1"/>
      <c r="S38" s="1"/>
      <c r="T38" s="1"/>
      <c r="U38" s="1"/>
      <c r="V38" s="1"/>
      <c r="W38" s="1"/>
      <c r="X38" s="1"/>
      <c r="Y38" s="1"/>
      <c r="Z38" s="1"/>
    </row>
    <row r="39" spans="1:26" ht="27" customHeight="1">
      <c r="A39" s="5"/>
      <c r="B39" s="336" t="s">
        <v>856</v>
      </c>
      <c r="C39" s="337"/>
      <c r="D39" s="337"/>
      <c r="E39" s="337"/>
      <c r="F39" s="337"/>
      <c r="G39" s="337"/>
      <c r="H39" s="337"/>
      <c r="I39" s="337"/>
      <c r="J39" s="337"/>
      <c r="K39" s="337"/>
      <c r="L39" s="1"/>
      <c r="M39" s="1"/>
      <c r="N39" s="1"/>
      <c r="O39" s="1"/>
      <c r="P39" s="1"/>
      <c r="Q39" s="1"/>
      <c r="R39" s="1"/>
      <c r="S39" s="1"/>
      <c r="T39" s="1"/>
      <c r="U39" s="1"/>
      <c r="V39" s="1"/>
      <c r="W39" s="1"/>
      <c r="X39" s="1"/>
      <c r="Y39" s="1"/>
      <c r="Z39" s="1"/>
    </row>
    <row r="40" spans="1:26" ht="27" customHeight="1">
      <c r="A40" s="5"/>
      <c r="B40" s="346" t="s">
        <v>857</v>
      </c>
      <c r="C40" s="337"/>
      <c r="D40" s="337"/>
      <c r="E40" s="337"/>
      <c r="F40" s="337"/>
      <c r="G40" s="337"/>
      <c r="H40" s="337"/>
      <c r="I40" s="337"/>
      <c r="J40" s="337"/>
      <c r="K40" s="337"/>
      <c r="L40" s="1"/>
      <c r="M40" s="1"/>
      <c r="N40" s="1"/>
      <c r="O40" s="1"/>
      <c r="P40" s="1"/>
      <c r="Q40" s="1"/>
      <c r="R40" s="1"/>
      <c r="S40" s="1"/>
      <c r="T40" s="1"/>
      <c r="U40" s="1"/>
      <c r="V40" s="1"/>
      <c r="W40" s="1"/>
      <c r="X40" s="1"/>
      <c r="Y40" s="1"/>
      <c r="Z40" s="1"/>
    </row>
    <row r="41" spans="1:26" ht="111.75" customHeight="1">
      <c r="A41" s="5"/>
      <c r="B41" s="453" t="s">
        <v>858</v>
      </c>
      <c r="C41" s="337"/>
      <c r="D41" s="337"/>
      <c r="E41" s="337"/>
      <c r="F41" s="337"/>
      <c r="G41" s="337"/>
      <c r="H41" s="337"/>
      <c r="I41" s="337"/>
      <c r="J41" s="337"/>
      <c r="K41" s="337"/>
      <c r="L41" s="1"/>
      <c r="M41" s="1"/>
      <c r="N41" s="1"/>
      <c r="O41" s="1"/>
      <c r="P41" s="1"/>
      <c r="Q41" s="1"/>
      <c r="R41" s="1"/>
      <c r="S41" s="1"/>
      <c r="T41" s="1"/>
      <c r="U41" s="1"/>
      <c r="V41" s="1"/>
      <c r="W41" s="1"/>
      <c r="X41" s="1"/>
      <c r="Y41" s="1"/>
      <c r="Z41" s="1"/>
    </row>
    <row r="42" spans="1:26" ht="96.65" customHeight="1">
      <c r="A42" s="5"/>
      <c r="B42" s="453" t="s">
        <v>859</v>
      </c>
      <c r="C42" s="337"/>
      <c r="D42" s="337"/>
      <c r="E42" s="337"/>
      <c r="F42" s="337"/>
      <c r="G42" s="337"/>
      <c r="H42" s="337"/>
      <c r="I42" s="337"/>
      <c r="J42" s="337"/>
      <c r="K42" s="337"/>
      <c r="L42" s="1"/>
      <c r="M42" s="1"/>
      <c r="N42" s="1"/>
      <c r="O42" s="1"/>
      <c r="P42" s="1"/>
      <c r="Q42" s="1"/>
      <c r="R42" s="1"/>
      <c r="S42" s="1"/>
      <c r="T42" s="1"/>
      <c r="U42" s="1"/>
      <c r="V42" s="1"/>
      <c r="W42" s="1"/>
      <c r="X42" s="1"/>
      <c r="Y42" s="1"/>
      <c r="Z42" s="1"/>
    </row>
    <row r="43" spans="1:26" ht="54" customHeight="1">
      <c r="A43" s="5"/>
      <c r="B43" s="336" t="s">
        <v>860</v>
      </c>
      <c r="C43" s="337"/>
      <c r="D43" s="337"/>
      <c r="E43" s="337"/>
      <c r="F43" s="337"/>
      <c r="G43" s="337"/>
      <c r="H43" s="337"/>
      <c r="I43" s="337"/>
      <c r="J43" s="337"/>
      <c r="K43" s="337"/>
      <c r="L43" s="1"/>
      <c r="M43" s="1"/>
      <c r="N43" s="1"/>
      <c r="O43" s="1"/>
      <c r="P43" s="1"/>
      <c r="Q43" s="1"/>
      <c r="R43" s="1"/>
      <c r="S43" s="1"/>
      <c r="T43" s="1"/>
      <c r="U43" s="1"/>
      <c r="V43" s="1"/>
      <c r="W43" s="1"/>
      <c r="X43" s="1"/>
      <c r="Y43" s="1"/>
      <c r="Z43" s="1"/>
    </row>
    <row r="44" spans="1:26" ht="12.75" customHeight="1">
      <c r="A44" s="5"/>
      <c r="B44" s="228"/>
      <c r="C44" s="228"/>
      <c r="D44" s="228"/>
      <c r="E44" s="228"/>
      <c r="F44" s="228"/>
      <c r="G44" s="228"/>
      <c r="H44" s="228"/>
      <c r="I44" s="228"/>
      <c r="J44" s="228"/>
      <c r="K44" s="228"/>
      <c r="L44" s="1"/>
      <c r="M44" s="1"/>
      <c r="N44" s="1"/>
      <c r="O44" s="1"/>
      <c r="P44" s="1"/>
      <c r="Q44" s="1"/>
      <c r="R44" s="1"/>
      <c r="S44" s="1"/>
      <c r="T44" s="1"/>
      <c r="U44" s="1"/>
      <c r="V44" s="1"/>
      <c r="W44" s="1"/>
      <c r="X44" s="1"/>
      <c r="Y44" s="1"/>
      <c r="Z44" s="1"/>
    </row>
    <row r="45" spans="1:26" ht="12.75" customHeight="1">
      <c r="A45" s="5"/>
      <c r="B45" s="450" t="s">
        <v>861</v>
      </c>
      <c r="C45" s="337"/>
      <c r="D45" s="337"/>
      <c r="E45" s="337"/>
      <c r="F45" s="337"/>
      <c r="G45" s="337"/>
      <c r="H45" s="337"/>
      <c r="I45" s="337"/>
      <c r="J45" s="337"/>
      <c r="K45" s="337"/>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54" t="s">
        <v>862</v>
      </c>
      <c r="C47" s="330"/>
      <c r="D47" s="330"/>
      <c r="E47" s="330"/>
      <c r="F47" s="330"/>
      <c r="G47" s="330"/>
      <c r="H47" s="330"/>
      <c r="I47" s="330"/>
      <c r="J47" s="330"/>
      <c r="K47" s="330"/>
      <c r="L47" s="1"/>
      <c r="M47" s="1"/>
      <c r="N47" s="1"/>
      <c r="O47" s="1"/>
      <c r="P47" s="1"/>
      <c r="Q47" s="1"/>
      <c r="R47" s="1"/>
      <c r="S47" s="1"/>
      <c r="T47" s="1"/>
      <c r="U47" s="1"/>
      <c r="V47" s="1"/>
      <c r="W47" s="1"/>
      <c r="X47" s="1"/>
      <c r="Y47" s="1"/>
      <c r="Z47" s="1"/>
    </row>
    <row r="48" spans="1:26" ht="12.75" customHeight="1">
      <c r="A48" s="5"/>
      <c r="B48" s="451"/>
      <c r="C48" s="341"/>
      <c r="D48" s="324" t="s">
        <v>863</v>
      </c>
      <c r="E48" s="324" t="s">
        <v>864</v>
      </c>
      <c r="F48" s="324" t="s">
        <v>865</v>
      </c>
      <c r="G48" s="324" t="s">
        <v>866</v>
      </c>
      <c r="H48" s="229" t="s">
        <v>867</v>
      </c>
      <c r="I48" s="229" t="s">
        <v>868</v>
      </c>
      <c r="J48" s="229" t="s">
        <v>869</v>
      </c>
      <c r="K48" s="229" t="s">
        <v>420</v>
      </c>
      <c r="L48" s="1"/>
      <c r="M48" s="1"/>
      <c r="N48" s="1"/>
      <c r="O48" s="1"/>
      <c r="P48" s="1"/>
      <c r="Q48" s="1"/>
      <c r="R48" s="1"/>
      <c r="S48" s="1"/>
      <c r="T48" s="1"/>
      <c r="U48" s="1"/>
      <c r="V48" s="1"/>
      <c r="W48" s="1"/>
      <c r="X48" s="1"/>
      <c r="Y48" s="1"/>
      <c r="Z48" s="1"/>
    </row>
    <row r="49" spans="1:26" ht="26.25" customHeight="1">
      <c r="A49" s="5"/>
      <c r="B49" s="455" t="s">
        <v>870</v>
      </c>
      <c r="C49" s="330"/>
      <c r="D49" s="269">
        <v>129</v>
      </c>
      <c r="E49" s="269">
        <v>372</v>
      </c>
      <c r="F49" s="269">
        <v>143</v>
      </c>
      <c r="G49" s="269">
        <v>1</v>
      </c>
      <c r="H49" s="323"/>
      <c r="I49" s="19"/>
      <c r="J49" s="19"/>
      <c r="K49" s="19">
        <f>SUM(D49:J49)</f>
        <v>645</v>
      </c>
      <c r="L49" s="1"/>
      <c r="M49" s="1"/>
      <c r="N49" s="1"/>
      <c r="O49" s="1"/>
      <c r="P49" s="1"/>
      <c r="Q49" s="1"/>
      <c r="R49" s="1"/>
      <c r="S49" s="1"/>
      <c r="T49" s="1"/>
      <c r="U49" s="1"/>
      <c r="V49" s="1"/>
      <c r="W49" s="1"/>
      <c r="X49" s="1"/>
      <c r="Y49" s="1"/>
      <c r="Z49" s="1"/>
    </row>
    <row r="50" spans="1:26" ht="12.75" customHeight="1">
      <c r="A50" s="1"/>
      <c r="B50" s="422"/>
      <c r="C50" s="337"/>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51"/>
      <c r="C51" s="341"/>
      <c r="D51" s="324" t="s">
        <v>863</v>
      </c>
      <c r="E51" s="324" t="s">
        <v>864</v>
      </c>
      <c r="F51" s="324" t="s">
        <v>865</v>
      </c>
      <c r="G51" s="324" t="s">
        <v>866</v>
      </c>
      <c r="H51" s="229" t="s">
        <v>867</v>
      </c>
      <c r="I51" s="229" t="s">
        <v>868</v>
      </c>
      <c r="J51" s="229" t="s">
        <v>869</v>
      </c>
      <c r="K51" s="229" t="s">
        <v>420</v>
      </c>
      <c r="L51" s="1"/>
      <c r="M51" s="1"/>
      <c r="N51" s="1"/>
      <c r="O51" s="1"/>
      <c r="P51" s="1"/>
      <c r="Q51" s="1"/>
      <c r="R51" s="1"/>
      <c r="S51" s="1"/>
      <c r="T51" s="1"/>
      <c r="U51" s="1"/>
      <c r="V51" s="1"/>
      <c r="W51" s="1"/>
      <c r="X51" s="1"/>
      <c r="Y51" s="1"/>
      <c r="Z51" s="1"/>
    </row>
    <row r="52" spans="1:26" ht="26.25" customHeight="1">
      <c r="A52" s="5"/>
      <c r="B52" s="451" t="s">
        <v>871</v>
      </c>
      <c r="C52" s="365"/>
      <c r="D52" s="269">
        <v>18</v>
      </c>
      <c r="E52" s="269">
        <v>67</v>
      </c>
      <c r="F52" s="269">
        <v>31</v>
      </c>
      <c r="G52" s="290"/>
      <c r="H52" s="323"/>
      <c r="I52" s="19"/>
      <c r="J52" s="19"/>
      <c r="K52" s="19">
        <f>SUM(D52:J52)</f>
        <v>116</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r:id="rId1"/>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Katlyn Bagley-Sepsey</cp:lastModifiedBy>
  <cp:lastPrinted>2023-02-01T18:39:19Z</cp:lastPrinted>
  <dcterms:created xsi:type="dcterms:W3CDTF">2022-10-17T19:14:16Z</dcterms:created>
  <dcterms:modified xsi:type="dcterms:W3CDTF">2023-06-08T16:34:00Z</dcterms:modified>
</cp:coreProperties>
</file>