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novac2\Desktop\"/>
    </mc:Choice>
  </mc:AlternateContent>
  <xr:revisionPtr revIDLastSave="0" documentId="13_ncr:1_{A8A0BC02-1DFD-4F4C-AE1E-26BE2F1DE36B}" xr6:coauthVersionLast="36" xr6:coauthVersionMax="36" xr10:uidLastSave="{00000000-0000-0000-0000-000000000000}"/>
  <bookViews>
    <workbookView xWindow="0" yWindow="0" windowWidth="20130" windowHeight="10875" xr2:uid="{E7A561F9-F484-4CE8-9331-BCAFB1BF3EDE}"/>
  </bookViews>
  <sheets>
    <sheet name="Sheet1" sheetId="1" r:id="rId1"/>
    <sheet name="Sheet2" sheetId="2" r:id="rId2"/>
  </sheets>
  <definedNames>
    <definedName name="_xlnm.Print_Area" localSheetId="0">Sheet1!$A$1:$I$30</definedName>
    <definedName name="_xlnm.Print_Area" localSheetId="1">Sheet2!$A$1:$D$25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2" i="2"/>
  <c r="D20" i="2"/>
  <c r="C22" i="2"/>
  <c r="D16" i="2"/>
  <c r="D17" i="2"/>
  <c r="D15" i="2"/>
  <c r="C17" i="2"/>
  <c r="D11" i="2"/>
  <c r="D10" i="2"/>
  <c r="B17" i="2"/>
</calcChain>
</file>

<file path=xl/sharedStrings.xml><?xml version="1.0" encoding="utf-8"?>
<sst xmlns="http://schemas.openxmlformats.org/spreadsheetml/2006/main" count="64" uniqueCount="39">
  <si>
    <t>Graduation Rate - by Gender</t>
  </si>
  <si>
    <t>Men</t>
  </si>
  <si>
    <t>Women</t>
  </si>
  <si>
    <t>Total Men &amp; Women</t>
  </si>
  <si>
    <t>Graduation Rate - by Race/Ethnicity</t>
  </si>
  <si>
    <t>Nonresident Alien</t>
  </si>
  <si>
    <t>Hispanic/Latino</t>
  </si>
  <si>
    <t>American Indian or Alaskan Native</t>
  </si>
  <si>
    <t>Asian</t>
  </si>
  <si>
    <t>Black or African American</t>
  </si>
  <si>
    <t>Native Hawaiian or Other Pacific Islander</t>
  </si>
  <si>
    <t>White</t>
  </si>
  <si>
    <t>Two or more races</t>
  </si>
  <si>
    <t>Race and ethnicity unknown</t>
  </si>
  <si>
    <t>Graduation Rate - by Financial Aid</t>
  </si>
  <si>
    <t>Recipients of Pell Grant (within entering year)</t>
  </si>
  <si>
    <t>Recipients of Direct Subsidized Loan (within entering year) that did not receive a Pell Grant</t>
  </si>
  <si>
    <t>Did not receive either a Pell Grant or Direct Subsidized Loan (within entering year)</t>
  </si>
  <si>
    <t>Overall Transfer-Out Rate</t>
  </si>
  <si>
    <t xml:space="preserve">Source: </t>
  </si>
  <si>
    <t xml:space="preserve">Graduation &amp; Transfer-Out Rates for </t>
  </si>
  <si>
    <t>First-time Full-time Degree-Seeking Undergraduates</t>
  </si>
  <si>
    <t>Fall 2014 - Entering Freshman Class</t>
  </si>
  <si>
    <t># of Students in Cohort</t>
  </si>
  <si>
    <t>Graduated in 4 Years</t>
  </si>
  <si>
    <t>Graduated in 5 Years</t>
  </si>
  <si>
    <t>Graduated in 6 Years</t>
  </si>
  <si>
    <t>Fall 2013 - Entering Freshman Class</t>
  </si>
  <si>
    <t xml:space="preserve">Retention Rates for </t>
  </si>
  <si>
    <t>Fall 2020 - Entering Freshman Class</t>
  </si>
  <si>
    <t>Fall 2019 - Entering Freshman Class</t>
  </si>
  <si>
    <t>Fall 2018 - Entering Freshman Class</t>
  </si>
  <si>
    <t>Fall 2017 - Entering Freshman Class</t>
  </si>
  <si>
    <t xml:space="preserve">Prepared by: </t>
  </si>
  <si>
    <t># of Students in Cohort Retained to next fall</t>
  </si>
  <si>
    <t>Freshman to Sophomore Retention Rate</t>
  </si>
  <si>
    <t>---</t>
  </si>
  <si>
    <t>Prepared by:  Sara Vanovac</t>
  </si>
  <si>
    <t>Source: IPEDS Graduation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</si>
</sst>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1" fillId="0" borderId="1" xfId="0" applyFont="1" applyBorder="1" applyAlignment="1">
      <alignment horizontal="center" wrapText="1"/>
    </xf>
    <xf numFmtId="0" fontId="1" fillId="0" borderId="12" xfId="0" applyFont="1" applyBorder="1"/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6" xfId="0" applyFont="1" applyBorder="1"/>
    <xf numFmtId="0" fontId="0" fillId="0" borderId="17" xfId="0" applyBorder="1" applyAlignment="1">
      <alignment horizontal="left" indent="1"/>
    </xf>
    <xf numFmtId="0" fontId="0" fillId="2" borderId="16" xfId="0" applyFill="1" applyBorder="1"/>
    <xf numFmtId="0" fontId="0" fillId="2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1" fillId="0" borderId="17" xfId="0" applyFont="1" applyBorder="1"/>
    <xf numFmtId="0" fontId="0" fillId="0" borderId="17" xfId="0" applyBorder="1" applyAlignment="1">
      <alignment horizontal="left" wrapText="1" indent="1"/>
    </xf>
    <xf numFmtId="0" fontId="0" fillId="0" borderId="11" xfId="0" quotePrefix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9" fontId="2" fillId="0" borderId="11" xfId="2" applyNumberFormat="1" applyFill="1" applyBorder="1" applyAlignment="1">
      <alignment horizontal="center"/>
    </xf>
    <xf numFmtId="0" fontId="2" fillId="0" borderId="11" xfId="2" applyNumberFormat="1" applyFill="1" applyBorder="1" applyAlignment="1">
      <alignment horizontal="center"/>
    </xf>
  </cellXfs>
  <cellStyles count="3">
    <cellStyle name="20% - Accent1" xfId="2" builtinId="3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34A3-548D-4434-9A0D-649FE88E9CA8}">
  <dimension ref="A1:I30"/>
  <sheetViews>
    <sheetView showGridLines="0" tabSelected="1" workbookViewId="0">
      <selection activeCell="D15" sqref="D15"/>
    </sheetView>
  </sheetViews>
  <sheetFormatPr defaultRowHeight="15" x14ac:dyDescent="0.25"/>
  <cols>
    <col min="1" max="1" width="36.28515625" customWidth="1"/>
    <col min="2" max="2" width="11.7109375" customWidth="1"/>
    <col min="3" max="4" width="10.5703125" customWidth="1"/>
    <col min="5" max="5" width="9.5703125" customWidth="1"/>
    <col min="6" max="6" width="11.85546875" customWidth="1"/>
    <col min="7" max="9" width="9.5703125" customWidth="1"/>
  </cols>
  <sheetData>
    <row r="1" spans="1:9" x14ac:dyDescent="0.25">
      <c r="A1" s="3"/>
      <c r="B1" s="37" t="s">
        <v>20</v>
      </c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4"/>
      <c r="B2" s="35" t="s">
        <v>21</v>
      </c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5"/>
      <c r="B3" s="34" t="s">
        <v>22</v>
      </c>
      <c r="C3" s="32"/>
      <c r="D3" s="32"/>
      <c r="E3" s="33"/>
      <c r="F3" s="32" t="s">
        <v>27</v>
      </c>
      <c r="G3" s="32"/>
      <c r="H3" s="32"/>
      <c r="I3" s="33"/>
    </row>
    <row r="4" spans="1:9" ht="32.450000000000003" customHeight="1" x14ac:dyDescent="0.25">
      <c r="A4" s="7" t="s">
        <v>0</v>
      </c>
      <c r="B4" s="8" t="s">
        <v>23</v>
      </c>
      <c r="C4" s="9" t="s">
        <v>24</v>
      </c>
      <c r="D4" s="9" t="s">
        <v>25</v>
      </c>
      <c r="E4" s="9" t="s">
        <v>26</v>
      </c>
      <c r="F4" s="9" t="s">
        <v>23</v>
      </c>
      <c r="G4" s="9" t="s">
        <v>24</v>
      </c>
      <c r="H4" s="9" t="s">
        <v>25</v>
      </c>
      <c r="I4" s="9" t="s">
        <v>26</v>
      </c>
    </row>
    <row r="5" spans="1:9" x14ac:dyDescent="0.25">
      <c r="A5" s="17" t="s">
        <v>1</v>
      </c>
      <c r="B5" s="10">
        <v>424</v>
      </c>
      <c r="C5" s="42">
        <v>0.71</v>
      </c>
      <c r="D5" s="42">
        <v>0.79</v>
      </c>
      <c r="E5" s="42">
        <v>0.79</v>
      </c>
      <c r="F5" s="10">
        <v>334</v>
      </c>
      <c r="G5" s="42">
        <v>0.71</v>
      </c>
      <c r="H5" s="42">
        <v>0.78</v>
      </c>
      <c r="I5" s="43">
        <v>0.79</v>
      </c>
    </row>
    <row r="6" spans="1:9" x14ac:dyDescent="0.25">
      <c r="A6" s="17" t="s">
        <v>2</v>
      </c>
      <c r="B6" s="10">
        <v>299</v>
      </c>
      <c r="C6" s="42">
        <v>0.78</v>
      </c>
      <c r="D6" s="42">
        <v>0.82</v>
      </c>
      <c r="E6" s="42">
        <v>0.82</v>
      </c>
      <c r="F6" s="10">
        <v>421</v>
      </c>
      <c r="G6" s="42">
        <v>0.82</v>
      </c>
      <c r="H6" s="42">
        <v>0.86</v>
      </c>
      <c r="I6" s="43">
        <v>0.86</v>
      </c>
    </row>
    <row r="7" spans="1:9" x14ac:dyDescent="0.25">
      <c r="A7" s="17" t="s">
        <v>3</v>
      </c>
      <c r="B7" s="10">
        <v>723</v>
      </c>
      <c r="C7" s="42">
        <v>0.75</v>
      </c>
      <c r="D7" s="42">
        <v>0.8</v>
      </c>
      <c r="E7" s="42">
        <v>0.82</v>
      </c>
      <c r="F7" s="10">
        <v>755</v>
      </c>
      <c r="G7" s="42">
        <v>0.77</v>
      </c>
      <c r="H7" s="42">
        <v>0.82</v>
      </c>
      <c r="I7" s="43">
        <v>0.83</v>
      </c>
    </row>
    <row r="8" spans="1:9" s="1" customFormat="1" x14ac:dyDescent="0.25">
      <c r="A8" s="27"/>
      <c r="B8" s="11"/>
      <c r="C8" s="41"/>
      <c r="D8" s="41"/>
      <c r="E8" s="41"/>
      <c r="F8" s="11"/>
      <c r="G8" s="11"/>
      <c r="H8" s="11"/>
      <c r="I8" s="28"/>
    </row>
    <row r="9" spans="1:9" x14ac:dyDescent="0.25">
      <c r="A9" s="29" t="s">
        <v>4</v>
      </c>
      <c r="B9" s="11"/>
      <c r="C9" s="41"/>
      <c r="D9" s="41"/>
      <c r="E9" s="41"/>
      <c r="F9" s="11"/>
      <c r="G9" s="11"/>
      <c r="H9" s="11"/>
      <c r="I9" s="28"/>
    </row>
    <row r="10" spans="1:9" x14ac:dyDescent="0.25">
      <c r="A10" s="17" t="s">
        <v>5</v>
      </c>
      <c r="B10" s="10">
        <v>38</v>
      </c>
      <c r="C10" s="48">
        <v>0.61</v>
      </c>
      <c r="D10" s="48">
        <v>0.71</v>
      </c>
      <c r="E10" s="48">
        <v>0.71</v>
      </c>
      <c r="F10" s="10">
        <v>38</v>
      </c>
      <c r="G10" s="42">
        <v>0.74</v>
      </c>
      <c r="H10" s="42">
        <v>0.82</v>
      </c>
      <c r="I10" s="43">
        <v>0.84</v>
      </c>
    </row>
    <row r="11" spans="1:9" x14ac:dyDescent="0.25">
      <c r="A11" s="17" t="s">
        <v>6</v>
      </c>
      <c r="B11" s="10">
        <v>32</v>
      </c>
      <c r="C11" s="48">
        <v>0.59</v>
      </c>
      <c r="D11" s="48">
        <v>0.75</v>
      </c>
      <c r="E11" s="48">
        <v>0.78</v>
      </c>
      <c r="F11" s="10">
        <v>29</v>
      </c>
      <c r="G11" s="42">
        <v>0.76</v>
      </c>
      <c r="H11" s="42">
        <v>0.79</v>
      </c>
      <c r="I11" s="43">
        <v>0.79</v>
      </c>
    </row>
    <row r="12" spans="1:9" x14ac:dyDescent="0.25">
      <c r="A12" s="17" t="s">
        <v>7</v>
      </c>
      <c r="B12" s="10"/>
      <c r="C12" s="49"/>
      <c r="D12" s="49"/>
      <c r="E12" s="49"/>
      <c r="F12" s="10"/>
      <c r="G12" s="10"/>
      <c r="H12" s="10"/>
      <c r="I12" s="20"/>
    </row>
    <row r="13" spans="1:9" x14ac:dyDescent="0.25">
      <c r="A13" s="17" t="s">
        <v>8</v>
      </c>
      <c r="B13" s="10">
        <v>16</v>
      </c>
      <c r="C13" s="48">
        <v>0.81</v>
      </c>
      <c r="D13" s="48">
        <v>0.81</v>
      </c>
      <c r="E13" s="48">
        <v>0.81</v>
      </c>
      <c r="F13" s="10">
        <v>10</v>
      </c>
      <c r="G13" s="42">
        <v>0.6</v>
      </c>
      <c r="H13" s="42">
        <v>0.7</v>
      </c>
      <c r="I13" s="43">
        <v>0.7</v>
      </c>
    </row>
    <row r="14" spans="1:9" x14ac:dyDescent="0.25">
      <c r="A14" s="17" t="s">
        <v>9</v>
      </c>
      <c r="B14" s="10">
        <v>39</v>
      </c>
      <c r="C14" s="48">
        <v>0.62</v>
      </c>
      <c r="D14" s="48">
        <v>0.77</v>
      </c>
      <c r="E14" s="48">
        <v>0.77</v>
      </c>
      <c r="F14" s="10">
        <v>34</v>
      </c>
      <c r="G14" s="42">
        <v>0.71</v>
      </c>
      <c r="H14" s="42">
        <v>0.85</v>
      </c>
      <c r="I14" s="43">
        <v>0.85</v>
      </c>
    </row>
    <row r="15" spans="1:9" x14ac:dyDescent="0.25">
      <c r="A15" s="17" t="s">
        <v>10</v>
      </c>
      <c r="B15" s="10"/>
      <c r="C15" s="49"/>
      <c r="D15" s="49"/>
      <c r="E15" s="49"/>
      <c r="F15" s="10"/>
      <c r="G15" s="10"/>
      <c r="H15" s="10"/>
      <c r="I15" s="20"/>
    </row>
    <row r="16" spans="1:9" x14ac:dyDescent="0.25">
      <c r="A16" s="17" t="s">
        <v>11</v>
      </c>
      <c r="B16" s="10">
        <v>565</v>
      </c>
      <c r="C16" s="48">
        <v>0.77</v>
      </c>
      <c r="D16" s="48">
        <v>0.81</v>
      </c>
      <c r="E16" s="48">
        <v>0.82</v>
      </c>
      <c r="F16" s="10">
        <v>608</v>
      </c>
      <c r="G16" s="42">
        <v>0.78</v>
      </c>
      <c r="H16" s="42">
        <v>0.82</v>
      </c>
      <c r="I16" s="43">
        <v>0.83</v>
      </c>
    </row>
    <row r="17" spans="1:9" x14ac:dyDescent="0.25">
      <c r="A17" s="17" t="s">
        <v>12</v>
      </c>
      <c r="B17" s="10">
        <v>17</v>
      </c>
      <c r="C17" s="48">
        <v>0.88</v>
      </c>
      <c r="D17" s="48">
        <v>1</v>
      </c>
      <c r="E17" s="48">
        <v>1</v>
      </c>
      <c r="F17" s="10">
        <v>27</v>
      </c>
      <c r="G17" s="42">
        <v>0.7</v>
      </c>
      <c r="H17" s="42">
        <v>0.81</v>
      </c>
      <c r="I17" s="43">
        <v>0.81</v>
      </c>
    </row>
    <row r="18" spans="1:9" x14ac:dyDescent="0.25">
      <c r="A18" s="17" t="s">
        <v>13</v>
      </c>
      <c r="B18" s="10">
        <v>16</v>
      </c>
      <c r="C18" s="48">
        <v>0.75</v>
      </c>
      <c r="D18" s="48">
        <v>0.75</v>
      </c>
      <c r="E18" s="48">
        <v>0.75</v>
      </c>
      <c r="F18" s="10">
        <v>9</v>
      </c>
      <c r="G18" s="42">
        <v>0.78</v>
      </c>
      <c r="H18" s="42">
        <v>0.78</v>
      </c>
      <c r="I18" s="43">
        <v>0.78</v>
      </c>
    </row>
    <row r="19" spans="1:9" s="1" customFormat="1" x14ac:dyDescent="0.25">
      <c r="A19" s="27"/>
      <c r="B19" s="11"/>
      <c r="C19" s="11"/>
      <c r="D19" s="11"/>
      <c r="E19" s="11"/>
      <c r="F19" s="11"/>
      <c r="G19" s="11"/>
      <c r="H19" s="11"/>
      <c r="I19" s="28"/>
    </row>
    <row r="20" spans="1:9" x14ac:dyDescent="0.25">
      <c r="A20" s="29" t="s">
        <v>14</v>
      </c>
      <c r="B20" s="11"/>
      <c r="C20" s="11"/>
      <c r="D20" s="11"/>
      <c r="E20" s="11"/>
      <c r="F20" s="11"/>
      <c r="G20" s="11"/>
      <c r="H20" s="11"/>
      <c r="I20" s="28"/>
    </row>
    <row r="21" spans="1:9" ht="30" x14ac:dyDescent="0.25">
      <c r="A21" s="30" t="s">
        <v>15</v>
      </c>
      <c r="B21" s="10">
        <v>99</v>
      </c>
      <c r="C21" s="31" t="s">
        <v>36</v>
      </c>
      <c r="D21" s="31" t="s">
        <v>36</v>
      </c>
      <c r="E21" s="10">
        <v>76</v>
      </c>
      <c r="F21" s="44"/>
      <c r="G21" s="44"/>
      <c r="H21" s="44"/>
      <c r="I21" s="45"/>
    </row>
    <row r="22" spans="1:9" ht="45" x14ac:dyDescent="0.25">
      <c r="A22" s="30" t="s">
        <v>16</v>
      </c>
      <c r="B22" s="10">
        <v>105</v>
      </c>
      <c r="C22" s="31" t="s">
        <v>36</v>
      </c>
      <c r="D22" s="31" t="s">
        <v>36</v>
      </c>
      <c r="E22" s="10">
        <v>86</v>
      </c>
      <c r="F22" s="44"/>
      <c r="G22" s="44"/>
      <c r="H22" s="44"/>
      <c r="I22" s="45"/>
    </row>
    <row r="23" spans="1:9" ht="45" x14ac:dyDescent="0.25">
      <c r="A23" s="30" t="s">
        <v>17</v>
      </c>
      <c r="B23" s="10">
        <v>519</v>
      </c>
      <c r="C23" s="31" t="s">
        <v>36</v>
      </c>
      <c r="D23" s="31" t="s">
        <v>36</v>
      </c>
      <c r="E23" s="10">
        <v>423</v>
      </c>
      <c r="F23" s="44"/>
      <c r="G23" s="44"/>
      <c r="H23" s="44"/>
      <c r="I23" s="45"/>
    </row>
    <row r="24" spans="1:9" s="1" customFormat="1" x14ac:dyDescent="0.25">
      <c r="A24" s="27"/>
      <c r="B24" s="11"/>
      <c r="C24" s="11"/>
      <c r="D24" s="11"/>
      <c r="E24" s="11"/>
      <c r="F24" s="11"/>
      <c r="G24" s="11"/>
      <c r="H24" s="11"/>
      <c r="I24" s="28"/>
    </row>
    <row r="25" spans="1:9" x14ac:dyDescent="0.25">
      <c r="A25" s="29" t="s">
        <v>18</v>
      </c>
      <c r="B25" s="11"/>
      <c r="C25" s="11"/>
      <c r="D25" s="11"/>
      <c r="E25" s="11"/>
      <c r="F25" s="11"/>
      <c r="G25" s="11"/>
      <c r="H25" s="11"/>
      <c r="I25" s="28"/>
    </row>
    <row r="26" spans="1:9" x14ac:dyDescent="0.25">
      <c r="A26" s="17" t="s">
        <v>1</v>
      </c>
      <c r="B26" s="11"/>
      <c r="C26" s="11"/>
      <c r="D26" s="11"/>
      <c r="E26" s="10">
        <v>19</v>
      </c>
      <c r="F26" s="11"/>
      <c r="G26" s="11"/>
      <c r="H26" s="11"/>
      <c r="I26" s="20">
        <v>17</v>
      </c>
    </row>
    <row r="27" spans="1:9" x14ac:dyDescent="0.25">
      <c r="A27" s="17" t="s">
        <v>2</v>
      </c>
      <c r="B27" s="11"/>
      <c r="C27" s="11"/>
      <c r="D27" s="11"/>
      <c r="E27" s="10">
        <v>15</v>
      </c>
      <c r="F27" s="11"/>
      <c r="G27" s="11"/>
      <c r="H27" s="11"/>
      <c r="I27" s="20">
        <v>14</v>
      </c>
    </row>
    <row r="28" spans="1:9" s="1" customFormat="1" x14ac:dyDescent="0.25">
      <c r="A28" s="27"/>
      <c r="B28" s="11"/>
      <c r="C28" s="11"/>
      <c r="D28" s="11"/>
      <c r="E28" s="11"/>
      <c r="F28" s="11"/>
      <c r="G28" s="11"/>
      <c r="H28" s="11"/>
      <c r="I28" s="28"/>
    </row>
    <row r="29" spans="1:9" x14ac:dyDescent="0.25">
      <c r="A29" s="22" t="s">
        <v>37</v>
      </c>
      <c r="B29" s="23"/>
      <c r="C29" s="23"/>
      <c r="D29" s="23"/>
      <c r="E29" s="23"/>
      <c r="F29" s="23"/>
      <c r="G29" s="23"/>
      <c r="H29" s="23"/>
      <c r="I29" s="24"/>
    </row>
    <row r="30" spans="1:9" ht="15.75" thickBot="1" x14ac:dyDescent="0.3">
      <c r="A30" s="4" t="s">
        <v>38</v>
      </c>
      <c r="B30" s="25"/>
      <c r="C30" s="25"/>
      <c r="D30" s="25"/>
      <c r="E30" s="25"/>
      <c r="F30" s="25"/>
      <c r="G30" s="25"/>
      <c r="H30" s="25"/>
      <c r="I30" s="26"/>
    </row>
  </sheetData>
  <mergeCells count="4">
    <mergeCell ref="F3:I3"/>
    <mergeCell ref="B3:E3"/>
    <mergeCell ref="B2:I2"/>
    <mergeCell ref="B1:I1"/>
  </mergeCells>
  <pageMargins left="0.7" right="0.7" top="0.75" bottom="0.13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ACD5-A15B-48F6-A7F7-905D644531B8}">
  <dimension ref="A1:D25"/>
  <sheetViews>
    <sheetView showGridLines="0" workbookViewId="0">
      <selection activeCell="G8" sqref="G8"/>
    </sheetView>
  </sheetViews>
  <sheetFormatPr defaultRowHeight="15" x14ac:dyDescent="0.25"/>
  <cols>
    <col min="1" max="1" width="31.140625" customWidth="1"/>
    <col min="2" max="2" width="13.5703125" style="2" customWidth="1"/>
    <col min="3" max="3" width="15.140625" style="2" customWidth="1"/>
    <col min="4" max="4" width="13.5703125" style="2" customWidth="1"/>
  </cols>
  <sheetData>
    <row r="1" spans="1:4" x14ac:dyDescent="0.25">
      <c r="A1" s="40" t="s">
        <v>28</v>
      </c>
      <c r="B1" s="37"/>
      <c r="C1" s="37"/>
      <c r="D1" s="38"/>
    </row>
    <row r="2" spans="1:4" ht="15.75" thickBot="1" x14ac:dyDescent="0.3">
      <c r="A2" s="39" t="s">
        <v>21</v>
      </c>
      <c r="B2" s="35"/>
      <c r="C2" s="35"/>
      <c r="D2" s="36"/>
    </row>
    <row r="3" spans="1:4" ht="48.95" customHeight="1" thickBot="1" x14ac:dyDescent="0.3">
      <c r="A3" s="5"/>
      <c r="B3" s="6" t="s">
        <v>23</v>
      </c>
      <c r="C3" s="6" t="s">
        <v>34</v>
      </c>
      <c r="D3" s="6" t="s">
        <v>35</v>
      </c>
    </row>
    <row r="4" spans="1:4" x14ac:dyDescent="0.25">
      <c r="A4" s="16" t="s">
        <v>29</v>
      </c>
      <c r="B4" s="12"/>
      <c r="C4" s="12"/>
      <c r="D4" s="12"/>
    </row>
    <row r="5" spans="1:4" x14ac:dyDescent="0.25">
      <c r="A5" s="17" t="s">
        <v>1</v>
      </c>
      <c r="B5" s="10">
        <v>211</v>
      </c>
      <c r="C5" s="14"/>
      <c r="D5" s="12"/>
    </row>
    <row r="6" spans="1:4" x14ac:dyDescent="0.25">
      <c r="A6" s="17" t="s">
        <v>2</v>
      </c>
      <c r="B6" s="10">
        <v>303</v>
      </c>
      <c r="C6" s="14"/>
      <c r="D6" s="12"/>
    </row>
    <row r="7" spans="1:4" ht="15.75" thickBot="1" x14ac:dyDescent="0.3">
      <c r="A7" s="17" t="s">
        <v>3</v>
      </c>
      <c r="B7" s="10">
        <v>514</v>
      </c>
      <c r="C7" s="15"/>
      <c r="D7" s="13"/>
    </row>
    <row r="8" spans="1:4" s="1" customFormat="1" x14ac:dyDescent="0.25">
      <c r="A8" s="18"/>
      <c r="B8" s="19"/>
      <c r="C8" s="19"/>
      <c r="D8" s="14"/>
    </row>
    <row r="9" spans="1:4" x14ac:dyDescent="0.25">
      <c r="A9" s="16" t="s">
        <v>30</v>
      </c>
      <c r="B9" s="19"/>
      <c r="C9" s="19"/>
      <c r="D9" s="14"/>
    </row>
    <row r="10" spans="1:4" x14ac:dyDescent="0.25">
      <c r="A10" s="17" t="s">
        <v>1</v>
      </c>
      <c r="B10" s="10">
        <v>260</v>
      </c>
      <c r="C10" s="10">
        <v>196</v>
      </c>
      <c r="D10" s="47">
        <f>C10/B10</f>
        <v>0.75384615384615383</v>
      </c>
    </row>
    <row r="11" spans="1:4" x14ac:dyDescent="0.25">
      <c r="A11" s="17" t="s">
        <v>2</v>
      </c>
      <c r="B11" s="10">
        <v>388</v>
      </c>
      <c r="C11" s="10">
        <v>332</v>
      </c>
      <c r="D11" s="47">
        <f>C11/B11</f>
        <v>0.85567010309278346</v>
      </c>
    </row>
    <row r="12" spans="1:4" x14ac:dyDescent="0.25">
      <c r="A12" s="17" t="s">
        <v>3</v>
      </c>
      <c r="B12" s="10">
        <v>648</v>
      </c>
      <c r="C12" s="10">
        <v>528</v>
      </c>
      <c r="D12" s="46">
        <v>0.81499999999999995</v>
      </c>
    </row>
    <row r="13" spans="1:4" s="1" customFormat="1" x14ac:dyDescent="0.25">
      <c r="A13" s="18"/>
      <c r="B13" s="19"/>
      <c r="C13" s="19"/>
      <c r="D13" s="14"/>
    </row>
    <row r="14" spans="1:4" x14ac:dyDescent="0.25">
      <c r="A14" s="16" t="s">
        <v>31</v>
      </c>
      <c r="B14" s="19"/>
      <c r="C14" s="19"/>
      <c r="D14" s="14"/>
    </row>
    <row r="15" spans="1:4" x14ac:dyDescent="0.25">
      <c r="A15" s="17" t="s">
        <v>1</v>
      </c>
      <c r="B15" s="10">
        <v>293</v>
      </c>
      <c r="C15" s="10">
        <v>251</v>
      </c>
      <c r="D15" s="47">
        <f>C15/B15</f>
        <v>0.85665529010238906</v>
      </c>
    </row>
    <row r="16" spans="1:4" x14ac:dyDescent="0.25">
      <c r="A16" s="17" t="s">
        <v>2</v>
      </c>
      <c r="B16" s="10">
        <v>418</v>
      </c>
      <c r="C16" s="10">
        <v>388</v>
      </c>
      <c r="D16" s="47">
        <f t="shared" ref="D16:D17" si="0">C16/B16</f>
        <v>0.92822966507177029</v>
      </c>
    </row>
    <row r="17" spans="1:4" x14ac:dyDescent="0.25">
      <c r="A17" s="17" t="s">
        <v>3</v>
      </c>
      <c r="B17" s="10">
        <f>SUM(B15,B16)</f>
        <v>711</v>
      </c>
      <c r="C17" s="10">
        <f>SUM(C15,C16)</f>
        <v>639</v>
      </c>
      <c r="D17" s="47">
        <f t="shared" si="0"/>
        <v>0.89873417721518989</v>
      </c>
    </row>
    <row r="18" spans="1:4" s="1" customFormat="1" x14ac:dyDescent="0.25">
      <c r="A18" s="18"/>
      <c r="B18" s="19"/>
      <c r="C18" s="19"/>
      <c r="D18" s="14"/>
    </row>
    <row r="19" spans="1:4" x14ac:dyDescent="0.25">
      <c r="A19" s="16" t="s">
        <v>32</v>
      </c>
      <c r="B19" s="19"/>
      <c r="C19" s="19"/>
      <c r="D19" s="14"/>
    </row>
    <row r="20" spans="1:4" x14ac:dyDescent="0.25">
      <c r="A20" s="21" t="s">
        <v>1</v>
      </c>
      <c r="B20" s="10">
        <v>279</v>
      </c>
      <c r="C20" s="10">
        <v>246</v>
      </c>
      <c r="D20" s="47">
        <f>C20/B20</f>
        <v>0.88172043010752688</v>
      </c>
    </row>
    <row r="21" spans="1:4" x14ac:dyDescent="0.25">
      <c r="A21" s="21" t="s">
        <v>2</v>
      </c>
      <c r="B21" s="10">
        <v>421</v>
      </c>
      <c r="C21" s="10">
        <v>394</v>
      </c>
      <c r="D21" s="47">
        <f t="shared" ref="D21:D22" si="1">C21/B21</f>
        <v>0.93586698337292162</v>
      </c>
    </row>
    <row r="22" spans="1:4" x14ac:dyDescent="0.25">
      <c r="A22" s="21" t="s">
        <v>3</v>
      </c>
      <c r="B22" s="10">
        <v>700</v>
      </c>
      <c r="C22" s="10">
        <f>SUM(C20:C21)</f>
        <v>640</v>
      </c>
      <c r="D22" s="47">
        <f t="shared" si="1"/>
        <v>0.91428571428571426</v>
      </c>
    </row>
    <row r="23" spans="1:4" s="1" customFormat="1" x14ac:dyDescent="0.25">
      <c r="A23" s="18"/>
      <c r="B23" s="19"/>
      <c r="C23" s="19"/>
      <c r="D23" s="14"/>
    </row>
    <row r="24" spans="1:4" x14ac:dyDescent="0.25">
      <c r="A24" s="22" t="s">
        <v>33</v>
      </c>
      <c r="B24" s="23"/>
      <c r="C24" s="23"/>
      <c r="D24" s="24"/>
    </row>
    <row r="25" spans="1:4" ht="15.75" thickBot="1" x14ac:dyDescent="0.3">
      <c r="A25" s="4" t="s">
        <v>19</v>
      </c>
      <c r="B25" s="25"/>
      <c r="C25" s="25"/>
      <c r="D25" s="26"/>
    </row>
  </sheetData>
  <mergeCells count="2">
    <mergeCell ref="A2:D2"/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Furman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Klonis</dc:creator>
  <cp:lastModifiedBy>Sara Vanovac</cp:lastModifiedBy>
  <cp:lastPrinted>2021-05-25T19:25:29Z</cp:lastPrinted>
  <dcterms:created xsi:type="dcterms:W3CDTF">2021-05-25T19:04:10Z</dcterms:created>
  <dcterms:modified xsi:type="dcterms:W3CDTF">2021-05-25T21:49:53Z</dcterms:modified>
</cp:coreProperties>
</file>